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4400" yWindow="-15" windowWidth="14445" windowHeight="12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Лист1!$A$1:$G$143</definedName>
  </definedNames>
  <calcPr calcId="125725"/>
</workbook>
</file>

<file path=xl/calcChain.xml><?xml version="1.0" encoding="utf-8"?>
<calcChain xmlns="http://schemas.openxmlformats.org/spreadsheetml/2006/main">
  <c r="G41" i="1"/>
  <c r="E142" l="1"/>
  <c r="E20"/>
  <c r="C19"/>
  <c r="E143" l="1"/>
  <c r="F6"/>
  <c r="F142" l="1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F20"/>
  <c r="G19"/>
  <c r="G18"/>
  <c r="G17"/>
  <c r="G16"/>
  <c r="G15"/>
  <c r="G14"/>
  <c r="G13"/>
  <c r="G12"/>
  <c r="G11"/>
  <c r="G10"/>
  <c r="G9"/>
  <c r="G8"/>
  <c r="G7"/>
  <c r="F143" l="1"/>
  <c r="G142"/>
  <c r="G20"/>
  <c r="G143" l="1"/>
</calcChain>
</file>

<file path=xl/sharedStrings.xml><?xml version="1.0" encoding="utf-8"?>
<sst xmlns="http://schemas.openxmlformats.org/spreadsheetml/2006/main" count="535" uniqueCount="264">
  <si>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</si>
  <si>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</si>
  <si>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</si>
  <si>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 /транзит</t>
  </si>
  <si>
    <t>ГРС-5</t>
  </si>
  <si>
    <t>ТС-1 ФГУП «УЭВ»
(НСО, г. Бердск, ул. 2-я Лесная, 4)</t>
  </si>
  <si>
    <t xml:space="preserve">ТС-1 ФГУП «УЭВ» </t>
  </si>
  <si>
    <t>ТС-2 ФГУП «УЭВ» 
(НСО, г. Новосибирск, ул. Арбузова, 1Г)</t>
  </si>
  <si>
    <t xml:space="preserve">ТС-2 ФГУП «УЭВ» </t>
  </si>
  <si>
    <t>ФГБУ "ННИИПК им. Е.Н.Мешалкина" 
(г. Новосибирск, ул. Речкуновская, 15/2)</t>
  </si>
  <si>
    <t xml:space="preserve">ФГБУ "ННИИПК им. Е.Н.Мешалкина" </t>
  </si>
  <si>
    <t>АЗАРИЙ-1 ООО 
(НСО, Новосибирский р-он, Барышевский с/с,в районе пос. Кирово)</t>
  </si>
  <si>
    <t xml:space="preserve">АЗАРИЙ-1 ООО </t>
  </si>
  <si>
    <t>Вектор-Бест АО 
(г. Новосибирск, ул. Пасечная, 3)</t>
  </si>
  <si>
    <t xml:space="preserve">Вектор-Бест АО </t>
  </si>
  <si>
    <t>ДОЦ имени В.Дубинина МАУ 
(НСО, г. Бердск, Речкуновская зона отдыха, 15, а/я 116)</t>
  </si>
  <si>
    <t xml:space="preserve">ДОЦ имени В.Дубинина МАУ </t>
  </si>
  <si>
    <t>Планета НИЦ ФГБУ ЦГМС 
(НСО, Новосибирский р-он, Барышевский с/с, в районе пос. Новый)</t>
  </si>
  <si>
    <t xml:space="preserve">Планета НИЦ ФГБУ ЦГМС </t>
  </si>
  <si>
    <t>Санаторий Лазурный ЗАО 
(НСО, г. Бердск, Речкуновская зона отдыха, 16)</t>
  </si>
  <si>
    <t xml:space="preserve">Санаторий Лазурный ЗАО </t>
  </si>
  <si>
    <t>Лидер и Ко ООО 
(г. Новосибирск, Советский район, к.н.з.у. 54:35:091395:18)</t>
  </si>
  <si>
    <t xml:space="preserve">Лидер и Ко ООО </t>
  </si>
  <si>
    <t>Эфклуб ООО 
(НСО, г. Бердск, Речкуновская зона отдыха, 12/5)</t>
  </si>
  <si>
    <t xml:space="preserve">Эфклуб ООО </t>
  </si>
  <si>
    <t>ИП "В.А.Голубев" (Постоялый двор)
 (НСО, г. Бердск, ул. Линейная. 45)</t>
  </si>
  <si>
    <t>ИП "В.А.Голубев" (Постоялый двор)</t>
  </si>
  <si>
    <t>Универсальные добавки ООО 
(г. Новосибирск, ул. Инженерная, 24)</t>
  </si>
  <si>
    <t xml:space="preserve">Универсальные добавки ООО </t>
  </si>
  <si>
    <t>Население</t>
  </si>
  <si>
    <t>Авалон ООО 
(г.Новосибирск, ул. Проезд Садовый, 5(строящ.)</t>
  </si>
  <si>
    <t xml:space="preserve">Авалон ООО </t>
  </si>
  <si>
    <t>транзит</t>
  </si>
  <si>
    <t>Азаров Станислав Николаевич 
(НСО, г. Бердск, пер. Промышленный, 2а/11)</t>
  </si>
  <si>
    <t xml:space="preserve">Азаров Станислав Николаевич </t>
  </si>
  <si>
    <t>АкваЛэнд ООО 
(НСО, г. Бердск, ул. 2-я Линейная, 5/2)</t>
  </si>
  <si>
    <t xml:space="preserve">АкваЛэнд ООО </t>
  </si>
  <si>
    <t>Аква Папирус ООО  
(НСО, г. Бердск, пер. Промышленный, 2а/2, оф. 20)</t>
  </si>
  <si>
    <t xml:space="preserve">Аква Папирус ООО </t>
  </si>
  <si>
    <t>Арышева 
(НСО, г.Бердск, ул.Ушакова, 67)</t>
  </si>
  <si>
    <t xml:space="preserve">Арышева </t>
  </si>
  <si>
    <t>Белый дом ООО 
(НСО, г. Бердск, Речкуновская зона отдыха, 12)</t>
  </si>
  <si>
    <t xml:space="preserve">Белый дом ООО </t>
  </si>
  <si>
    <t>Бердский  торг ООО 
(НСО, г.Бердск, ул.Первомайская 8)</t>
  </si>
  <si>
    <t xml:space="preserve">Бердский  торг ООО </t>
  </si>
  <si>
    <t>БЭМЗ-Энергосервис ООО 
(НСО, г. Бердск, ул. Зеленая роща, 5/1 (II промплощадка завода) котельная "Старая")</t>
  </si>
  <si>
    <t xml:space="preserve">БЭМЗ-Энергосервис ООО </t>
  </si>
  <si>
    <t>Бердские двери-Строй ООО 
(НСО, г. Бердск, ул. Химзаводская, 11/11)</t>
  </si>
  <si>
    <t xml:space="preserve">Бердские двери-Строй ООО </t>
  </si>
  <si>
    <t>Бердский кирпичный завод ООО 
(НСО, г. Бердск, ул. Кирпичный завод, 1/2)</t>
  </si>
  <si>
    <t xml:space="preserve">Бердский кирпичный завод ООО </t>
  </si>
  <si>
    <t>Бердский строительный трест АО 
(г.Бердск, ул.Промышленная, 8/1)</t>
  </si>
  <si>
    <t xml:space="preserve">Бердский строительный трест АО </t>
  </si>
  <si>
    <t>Бердский хлебокомбинат  АО 
(НСО, г. Бердск, ул. Первомайская, 3)</t>
  </si>
  <si>
    <t xml:space="preserve">Бердский хлебокомбинат  АО </t>
  </si>
  <si>
    <t>Бердский элеватор АО  
НСО, г. Бердск, ул. Линейная, 5/36)</t>
  </si>
  <si>
    <t xml:space="preserve">Бердский элеватор АО </t>
  </si>
  <si>
    <t>Бирюса ООО 
(НСО, г. Бердск, пер. Промышленный 2а)</t>
  </si>
  <si>
    <t xml:space="preserve">Бирюса ООО </t>
  </si>
  <si>
    <t>Биофабрика Кольцово ООО 
(НСО, г. Бердск, ул. Химзаводская, 10/2а)</t>
  </si>
  <si>
    <t xml:space="preserve">Биофабрика Кольцово ООО </t>
  </si>
  <si>
    <t>БКР ООО
(НСО, г. Бедск, ул. Зеленая роща, 5/34)</t>
  </si>
  <si>
    <t>БКР ООО</t>
  </si>
  <si>
    <t>Борвиха ООО 
(НСО, г. Бердск, территория сан-я "Бердский")</t>
  </si>
  <si>
    <t xml:space="preserve">Борвиха ООО </t>
  </si>
  <si>
    <t>Виртекс АО
(НСО, г.Бердск, пер. Восточный,3)</t>
  </si>
  <si>
    <t>Виртекс АО</t>
  </si>
  <si>
    <t xml:space="preserve">Виртекс АО  
(НСО, Искитимский р-он, р.п. Агролес, ул. Парковая, 29) </t>
  </si>
  <si>
    <t>Воробьева Галина Васильевна 
(НСО, г. Бердск, ул. Барнаульская, 10)</t>
  </si>
  <si>
    <t xml:space="preserve">Воробьева Галина Васильевна </t>
  </si>
  <si>
    <t>Газпром газомоторное топливо ООО 
(НСО, Искитимский р-он, Р-256 Чуйский тракт, 41-й км, 1)</t>
  </si>
  <si>
    <t xml:space="preserve">Газпром газомоторное топливо ООО </t>
  </si>
  <si>
    <t>Гашников Александр Владимирович 
(НСО, г. Бердск, 633011, мкр-он Северный, д. 6а, магазин "Автозапчасти")</t>
  </si>
  <si>
    <t xml:space="preserve">Гашников Александр Владимирович </t>
  </si>
  <si>
    <t>Герма ООО (хозблок) (НСО, Искитимский р-он, 42-км. трассы Новосибирск - Ташанта)</t>
  </si>
  <si>
    <t>Герма ООО</t>
  </si>
  <si>
    <t>Герма ООО (СТО) 
(НСО, Искитимский р-он, 42-км. трассы Новосибирск - Ташанта)</t>
  </si>
  <si>
    <t>Герма ООО (СТО) 
(НСО, Новосибирский р-он, пос. Новый, ул. Большевистская, 4, корп. 1)</t>
  </si>
  <si>
    <t>Голубое озеро ООО 
(НСО, г. Бердск, ул. Морская, 1а)</t>
  </si>
  <si>
    <t xml:space="preserve">Голубое озеро ООО  </t>
  </si>
  <si>
    <t>Голубое озеро ООО  
(НСО, г. Бердск, ул. Морская, 50)</t>
  </si>
  <si>
    <t>Гребе Фирма ООО 
(НСО, г. Бердск, ул. Барнаульская,13)</t>
  </si>
  <si>
    <t xml:space="preserve">Гребе Фирма ООО </t>
  </si>
  <si>
    <t>Гребе Фирма ООО 
(НСО, г. Бердск, ул. Павлова,2)</t>
  </si>
  <si>
    <t>Грин Эдуард Викторович 
(НСО, Искитимский р-он, дер. Бердь,ул. Линейная, 8б)</t>
  </si>
  <si>
    <t xml:space="preserve">Грин Эдуард Викторович </t>
  </si>
  <si>
    <t>Данильченко Сергей Борисович 
(НСО, г. Бердск, ул . Красная Сибирь 2)</t>
  </si>
  <si>
    <t xml:space="preserve">Данильченко Сергей Борисович </t>
  </si>
  <si>
    <t>Дельта ООО 
(НСО, г. Бердск, ул. Промышленная, 40)</t>
  </si>
  <si>
    <t xml:space="preserve">Дельта ООО </t>
  </si>
  <si>
    <t>Джая ООО 
(НСО, г.Бердск, ул. Барнаульская, 6)</t>
  </si>
  <si>
    <t xml:space="preserve">Джая ООО </t>
  </si>
  <si>
    <t>"ДИОГЕН" ООО  
(НСО, г. Новосибирск, ул. Тимакова, 6/5)</t>
  </si>
  <si>
    <t>ДИОГЕН ООО</t>
  </si>
  <si>
    <t xml:space="preserve">Доменяк А.П.    
(НСО, г. Бердск, ул. Промышленная, д. 26а)  </t>
  </si>
  <si>
    <t>Доменяк А.П.</t>
  </si>
  <si>
    <t xml:space="preserve">Доменяк А.П.   
(НСО, г. Бердск, ул. Промышленная, д. 2а)  </t>
  </si>
  <si>
    <t>Ерматель ЗАО 
(НСО, г. Новосибирск, ул. Абхазская, 1)</t>
  </si>
  <si>
    <t xml:space="preserve">Ерматель ЗАО </t>
  </si>
  <si>
    <t xml:space="preserve">Завод молочных продуктов Сибирский ООО </t>
  </si>
  <si>
    <t xml:space="preserve">Заельцовское ООО 
(НСО, г. Бердск, ул. Промышленная, 50/1)  </t>
  </si>
  <si>
    <t>Заельцовское ООО</t>
  </si>
  <si>
    <t xml:space="preserve">ИП Болтрукевич 
(НСО, г. Бердск, ул. Ушакова, 71) </t>
  </si>
  <si>
    <t xml:space="preserve">ИП Болтрукевич </t>
  </si>
  <si>
    <t xml:space="preserve">ИП Болтрукевич 
(НСО, г. Бердск, ул. Первомайская,10б) </t>
  </si>
  <si>
    <t>ИП Голубев ВА ("Зеленый остров") 
(НСО, г. Бердск, мкр-он Зеленый остров, 9)</t>
  </si>
  <si>
    <t>ИП Голубев В. А.</t>
  </si>
  <si>
    <t>ИП Голубев ВА  (Гостиница Спорт) 
(НСО, г. Бердск, ул. Ленина, 96)</t>
  </si>
  <si>
    <t>ИП Голубев ВА (БДО) 
(НСО, г. Бердск, территория Санатория Бердский)</t>
  </si>
  <si>
    <t>ИП Голубев ВА (Молодежный) 
(НСО, г. Бердск, ул. Боровая,4/10)</t>
  </si>
  <si>
    <t>ИП Голубев ВА (Спортивный)</t>
  </si>
  <si>
    <t xml:space="preserve">ИП Голубев ВА (Белокаменный) 
(НСО, г. Бердск, пер. Белокаменный, 7/1) </t>
  </si>
  <si>
    <t xml:space="preserve">ИП Голубев ВА (ул.Линейная , 5/8) </t>
  </si>
  <si>
    <t>ИП Голубев ВА, (л/б Метелица) 
(НСО, г. Бердск, ул. Ленина, 2Г)</t>
  </si>
  <si>
    <t>ИП Ивакин Олег Владимирович 
(НСО, г. Бердск, мкр-он Северный, 6а, корп. 5)</t>
  </si>
  <si>
    <t xml:space="preserve">ИП Ивакин Олег Владимирович </t>
  </si>
  <si>
    <t>ИП Кутонов  Александр Сергеевич 
(НСО, г.Бердск, ул .Первомайская, 5)</t>
  </si>
  <si>
    <t>ИП Кутонов  Александр Сергеевич</t>
  </si>
  <si>
    <t>ИП Овсепян 
(НСО, г. Бердск, ул. Дзержинского, 23)</t>
  </si>
  <si>
    <t xml:space="preserve">ИП Овсепян </t>
  </si>
  <si>
    <t>Искитимский центр профессионального обучения ГБПОУ НСО (НСО, Искитимский р-он, р. П. Агролес, ул. Тимирязева, 22)</t>
  </si>
  <si>
    <t xml:space="preserve">Искитимский центр профессионального обучения ГБПОУ НСО </t>
  </si>
  <si>
    <t>Капитал Групп ООО 
(НСО, г. Бердск, ул. Речная, 5)</t>
  </si>
  <si>
    <t xml:space="preserve">Капитал Групп ООО </t>
  </si>
  <si>
    <t>КБУ МУП (Вега) 
(НСО, г. Бердск, ул. Линейная, 5/8)</t>
  </si>
  <si>
    <t xml:space="preserve">КБУ МУП (Вега) </t>
  </si>
  <si>
    <t>КБУ МУП (Новая) (НСО, г. Бердск, ул. Зеленая роща, 5/35)</t>
  </si>
  <si>
    <t>КБУ МУП (Новая)</t>
  </si>
  <si>
    <t xml:space="preserve">КБУ МУП (ул. Купца Горохова) 
(НСО, г. Бердск, ул. Купца Горохова, 22а) </t>
  </si>
  <si>
    <t xml:space="preserve">КБУ МУП (ул. Купца Горохова) </t>
  </si>
  <si>
    <t>КБУ МУП (Южная) 
(НСО, г. Бердск, мкр-он Южный, ул. Возрождения, к.н.з.у. 54:32:010133:5)</t>
  </si>
  <si>
    <t xml:space="preserve">КБУ МУП (Южная) </t>
  </si>
  <si>
    <t>Ким Игорь Владимирович 
(НСО, г. Бердск, Речкуновская зона отдыха, 7а)</t>
  </si>
  <si>
    <t xml:space="preserve">Ким Игорь Владимирович </t>
  </si>
  <si>
    <t>Кононенко Е.В. 
(НСО, г. Бердск, ул. Калинина, 71, блок, А/1, бокс № 15-16)</t>
  </si>
  <si>
    <t xml:space="preserve">Кононенко Е.В. </t>
  </si>
  <si>
    <t>КОНТЕКС ООО 
(НСО, г. Бердск, ул. Барнаульская, 19/1)</t>
  </si>
  <si>
    <t xml:space="preserve">КОНТЕКС ООО </t>
  </si>
  <si>
    <t>Компания "Чистая вода" ООО 
(НСО, г. Новосибирск. ул. Бердское шоссе, 510)</t>
  </si>
  <si>
    <t xml:space="preserve">Компания "Чистая вода" ООО </t>
  </si>
  <si>
    <t>Красников Валерий Михайлович 
(НСО, г. Бердск, ул. Химзаводская, 10/5)</t>
  </si>
  <si>
    <t xml:space="preserve">Красников Валерий Михайлович </t>
  </si>
  <si>
    <t>КРИСТАЛЛ ООО 
(НСО, г. Бердск, ул.Комсомольская, 5а)</t>
  </si>
  <si>
    <t xml:space="preserve">КРИСТАЛЛ ООО </t>
  </si>
  <si>
    <t>КРИСТАЛЛ ООО
 (НСО, г.Бердск, ул. Промышленная, 86)</t>
  </si>
  <si>
    <t>Кулаженко Е. А. 
(НСО, г. Бердск, Искитимский р-он, с/с Мичуринский, участок 6)</t>
  </si>
  <si>
    <t>Кулаженко Е. А.</t>
  </si>
  <si>
    <t>Ладышкин 
(НСО, г. Бердск, ул. Солнечная, 11а/1)</t>
  </si>
  <si>
    <t xml:space="preserve">Ладышкин </t>
  </si>
  <si>
    <t>ЛДС Бердск МАУ 
(НСО, г. Бердск, ул. Боровая, 103)</t>
  </si>
  <si>
    <t xml:space="preserve">ЛДС Бердск МАУ </t>
  </si>
  <si>
    <t>Макси-тревел ООО 
(НСО, г. Бердск, ул. Морская, 26)</t>
  </si>
  <si>
    <t>Макси-тревел ООО</t>
  </si>
  <si>
    <t>Мальгин Дмитрий Борисович 
(НСО, г. Бердск, в районе ул. Химзаводская)</t>
  </si>
  <si>
    <t xml:space="preserve">Мальгин Дмитрий Борисович </t>
  </si>
  <si>
    <t>Мария-Ра ООО 
(НСО, г. Бердск), ул. Дзержинского, 26)</t>
  </si>
  <si>
    <t xml:space="preserve">Мария-Ра ООО </t>
  </si>
  <si>
    <t>Мелконян Пируз Хачиковна 
(НСО, г. Бердск, ул.Первомайская, 10)</t>
  </si>
  <si>
    <t xml:space="preserve">Мелконян Пируз Хачиковна </t>
  </si>
  <si>
    <t>Местная религиозная организация приход Святого Франца ИосифаРимско-католической Церкви в  г. Бердске 
(НСО, г. Бердск, ул.Островского, 34)</t>
  </si>
  <si>
    <t xml:space="preserve">Местная религиозная организация приход Святого Франца ИосифаРимско-католической Церкви в  г. Бердске </t>
  </si>
  <si>
    <t>Микитась Л. С. 
(НСО, г. Бердск, ул. Химзаводская, 10/1а)</t>
  </si>
  <si>
    <t xml:space="preserve">Микитась Лариса Сергеевна </t>
  </si>
  <si>
    <t>Метелица ООО 
(НСО, г. Бердск, пос. светлый, ул. Ежевичная, 9)</t>
  </si>
  <si>
    <t xml:space="preserve">Метелица ООО </t>
  </si>
  <si>
    <t>ОртоС НОЦ ООО 
(НСО, г. Бердск, ул. Морская, 3/2)</t>
  </si>
  <si>
    <t xml:space="preserve">ОртоС НОЦ ООО </t>
  </si>
  <si>
    <t>Пагасян Артур Завенович 
(НСО, г. Бердск, ул. Первомайская, 5)</t>
  </si>
  <si>
    <t xml:space="preserve">Пагасян Артур Завенович </t>
  </si>
  <si>
    <t>Паневин Виктор Иванович 
(НСО, г. Бердск, ул. Лунная, 20а)</t>
  </si>
  <si>
    <t xml:space="preserve">Паневин Виктор Иванович </t>
  </si>
  <si>
    <t>Парунин Дмитрий Аркадьевич 
(НСО, г.Новосибирск, проезд Садовый, 2а)</t>
  </si>
  <si>
    <t xml:space="preserve">Парунин Дмитрий Аркадьевич </t>
  </si>
  <si>
    <t>Петерпак Сибирь ООО 
(НСО, г.Бердск, ул.Химзаводская, 11/8)</t>
  </si>
  <si>
    <t xml:space="preserve">Петерпак Сибирь ООО </t>
  </si>
  <si>
    <t>Погосян Анна Артуровна 
(НСО,Искитимский р-н , 43 км. Трассы новосибирск - Ташанта, к.н.з.у. 54:07:057401:4436)</t>
  </si>
  <si>
    <t xml:space="preserve">Погосян Анна Артуровна </t>
  </si>
  <si>
    <t>Погосян Оваким Артурович 
(633010, НСО, г.Бердск, ул. Вокзальная, 284)</t>
  </si>
  <si>
    <t xml:space="preserve">Погосян Оваким Артурович </t>
  </si>
  <si>
    <t>Приход храма в честь Сретения Господня г. Бердск НСО Русской Православной Церкви (Московский Патриархат) 
(НСО, г. Бердск, ул. Лазо, 18)</t>
  </si>
  <si>
    <t xml:space="preserve">Приход храма в честь Сретения Господня г. Бердск НСО Русской Православной Церкви (Московский Патриархат) </t>
  </si>
  <si>
    <t xml:space="preserve">Приход храма во имя святого великомученника Георгия Победоносца пос. Новый г. Бердска Новосибирской Епархии Русской  Православной Церкви МПРО (Здание базы отдыха) (НСО, г. Бердск, ул. Тимирязева, к.н.з.у. 54:32:010858:6) </t>
  </si>
  <si>
    <t>Приход храма во имя святого великомученника Георгия Победоносца пос. Новый г. Бердска Новосибирской Епархии Русской  Православной Церкви МПРО (Здание базы отдыха)</t>
  </si>
  <si>
    <t>Приход храма во имя святого великомученника Георгия Победоносца пос. Новый г. Бердска Новосибирской Епрахии Русской  Православной Церкви МПРО (НСО, г. Бердск, ул. Тимирязева, к.н.з.у. 54-54-04/052/2009-137)</t>
  </si>
  <si>
    <t>Приход храма во имя святого великомученника Георгия Победоносца пос. Новый г. Бердска Новосибирской Епрахии Русской  Православной Церкви МПРО</t>
  </si>
  <si>
    <t>Прогресс-Инвест ООО
(НСО, г. Бердск, пер. Промышленный, 2а)</t>
  </si>
  <si>
    <t xml:space="preserve">Прогресс-Инвест ООО </t>
  </si>
  <si>
    <t>Птицефабрика Бердская Алмаз ООО 
(НСО, г. Бердск, ул. Линейная, 5)</t>
  </si>
  <si>
    <t xml:space="preserve">Птицефабрика Бердская Алмаз ООО </t>
  </si>
  <si>
    <t>ПФ Бердская ООО 
(НСО, г. Бердск, ул. Промышленная, 38)</t>
  </si>
  <si>
    <t xml:space="preserve">ПФ Бердская ООО </t>
  </si>
  <si>
    <t xml:space="preserve">Разваляев Ю.Д. 
(НСО, р-н Искитимский, примерно в 1-1,2 км по напр. На юго-запад от с. Морозово)  </t>
  </si>
  <si>
    <t xml:space="preserve">Разваляев Ю.Д. </t>
  </si>
  <si>
    <t>Репин 
(НСО, г. Бердск, ул. Линейная, 5/12)</t>
  </si>
  <si>
    <t xml:space="preserve">Репин </t>
  </si>
  <si>
    <t>Ромашка ООО 
(НСО, Искитимский р-он, 1,1 км. На юго-восток от дер. Бердь, к.н.з.у. 54:07:057401:0013:07:005742/006:000)</t>
  </si>
  <si>
    <t xml:space="preserve">Ромашка ООО </t>
  </si>
  <si>
    <t>Рубикон ООО 
(НСО, г. Бердск, ул. Огнеупорная, 27)</t>
  </si>
  <si>
    <t xml:space="preserve">Рубикон ООО </t>
  </si>
  <si>
    <t>Санаторий Парус ООО 
(НСО, г. Бердск, ул. Красный Сокол, 29)</t>
  </si>
  <si>
    <t>Санаторий Парус ООО</t>
  </si>
  <si>
    <t>Санаторий Рассвет 
(НСО, г. Бердск, ул. Зеленая Роща, 11/1 и 10/1)</t>
  </si>
  <si>
    <t xml:space="preserve">Санаторий Рассвет </t>
  </si>
  <si>
    <t>Северное МУП ИР 
(НСО, искитимский р-он, пос. Агролес, ул. Мичурина, 9а)</t>
  </si>
  <si>
    <t xml:space="preserve">Северное МУП ИР </t>
  </si>
  <si>
    <t>Система Сервис ООО 
(НСО, г. Новосибирск, ул. Зеленая горка, 1/11)</t>
  </si>
  <si>
    <t xml:space="preserve">Система Сервис ООО </t>
  </si>
  <si>
    <t>Собственник ООО 
(НСО, г. Новосибирск, ул. Боровая Партия, 12)</t>
  </si>
  <si>
    <t xml:space="preserve">Собственник ООО </t>
  </si>
  <si>
    <t>Союзполимер ООО 
(НСО, г. Бердск, ул. Промышленная, 38Г)</t>
  </si>
  <si>
    <t xml:space="preserve">Союзполимер ООО </t>
  </si>
  <si>
    <t>Строительные системы ООО 
(НСО, г. Бердск, ул. промышленная, 16)</t>
  </si>
  <si>
    <t>Строительные системы ООО</t>
  </si>
  <si>
    <t>СтройТех ООО 
(НСО, г.Бердск, ул. Первомайская, 5)</t>
  </si>
  <si>
    <t xml:space="preserve">СтройТех ООО </t>
  </si>
  <si>
    <t xml:space="preserve">Таран Михаил Исаакович 
(НСО, Искитимский район, дер .Бердь, ул. Юбилейная,14)
 </t>
  </si>
  <si>
    <t xml:space="preserve">Таран Михаил Исаакович </t>
  </si>
  <si>
    <t>Теам ООО 
(НСО, г. Бердск, ул. Промышленная, 33)</t>
  </si>
  <si>
    <t xml:space="preserve">Теам ООО </t>
  </si>
  <si>
    <t>ТК "Кристалл" ООО ("Кутузовский") 
(НСО, г. Бердск, ул. Карла Маркса, 1/3)</t>
  </si>
  <si>
    <t xml:space="preserve">ТК "Кристалл" ООО ("Кутузовский") </t>
  </si>
  <si>
    <t>ТК "Кристалл" ООО ("Серебряный бор") 
(НСО, г. Бердск, ул. Морская. 44, корп. 10)</t>
  </si>
  <si>
    <t xml:space="preserve">ТК "Кристалл" ООО ("Серебряный бор") </t>
  </si>
  <si>
    <t>Торговый дом Борихинский ООО 
(НСО, г Бердск, ул. Промышленная, 8/12)</t>
  </si>
  <si>
    <t>Торговый дом Борихинский ООО</t>
  </si>
  <si>
    <t>Уколов Алексей Васильевич 
(НСО, г. Бердск, к.н.з.у. 54:32:010659:465, в районе ул. Химзаводская)</t>
  </si>
  <si>
    <t xml:space="preserve">Уколов Алексей Васильевич </t>
  </si>
  <si>
    <t>Успех ООО  
(НСО, г. Бердск, ул. Химзаводская, 11/79)</t>
  </si>
  <si>
    <t xml:space="preserve">Успех ООО  </t>
  </si>
  <si>
    <t>Харламов В.А. 
(НСО, г. Бердск, ул. Центральная, 2/1)</t>
  </si>
  <si>
    <t xml:space="preserve">Харламов В.А. </t>
  </si>
  <si>
    <t>ХАРМЕНС-БЕРДСК НАО 
(НСО, г. Бердск, ул. Промышленная, 9)</t>
  </si>
  <si>
    <t xml:space="preserve">ХАРМЕНС-БЕРДСК НАО </t>
  </si>
  <si>
    <t xml:space="preserve">Хачко Игорь Владимирович </t>
  </si>
  <si>
    <t xml:space="preserve">Хвоя АО </t>
  </si>
  <si>
    <t xml:space="preserve">Хохлов В.С. 
(НСО, Искитимский р-он, п.Агролес, ул.Жемчужн 22) </t>
  </si>
  <si>
    <t xml:space="preserve">Хохлов В.С. </t>
  </si>
  <si>
    <t>Целько А.В. 
(НСО, г. Бердск, Речкуновская зона отдыха, участок 235, к.н.з.у. 54:32:010075:235)</t>
  </si>
  <si>
    <t xml:space="preserve">Целько А.В. </t>
  </si>
  <si>
    <t xml:space="preserve">Шубин Сергей Валерьевич </t>
  </si>
  <si>
    <t>Элизиум ООО 
(НСО, г. Бердск, ул. Химзаводская, 11/7)</t>
  </si>
  <si>
    <t xml:space="preserve">Элизиум ООО </t>
  </si>
  <si>
    <t>ЭнергоРесурс ООО 
(НСО, Новосибирский р-он, Барышевский с/с, пос. Ложок, ул. Солнечная, 1/1 и 1/2)</t>
  </si>
  <si>
    <t xml:space="preserve">ЭнергоРесурс ООО </t>
  </si>
  <si>
    <t xml:space="preserve">Эста ООО ("АСТРА") 
(НСО, г. Бердск, ул. Химзаводская, 13/3, , гараж) </t>
  </si>
  <si>
    <t>Эста ООО ("АСТРА")</t>
  </si>
  <si>
    <t xml:space="preserve">Эста ООО ("АСТРА") 
(НСО, г. Бердск, ул. Химзаводская, 132/, , гараж) </t>
  </si>
  <si>
    <t>Итого транзит:</t>
  </si>
  <si>
    <t xml:space="preserve">Объемы газа в соответствии с поступившими заявками, 
млн. куб. м                                                      </t>
  </si>
  <si>
    <t xml:space="preserve">Объемы газа 
 соответствии с удовлетворен-
ными заявками, 
млн. куб. м                                                                            </t>
  </si>
  <si>
    <t>Информация о наличии (отсутствии) технической возможности доступа к регулируемым услугам 
по транспортировке газа по газораспределительным сетям 
ФГУП "УЭВ" на ЯНВАРЬ 2024г.</t>
  </si>
  <si>
    <t>Свободная мощность газораспредели-тельной сети, 
млн. куб. м,
 в год</t>
  </si>
  <si>
    <t xml:space="preserve">     Приложение N 4 (форма6)
к приказу Федеральной
антимонопольной службы
от 08.12.2022 г. N 960/22
</t>
  </si>
  <si>
    <t>всего транспорт:</t>
  </si>
  <si>
    <t>Завод молочных продуктов Сибирский ООО 
(НСО, г. Бердск, Восточная промышленная зона, а/я 129)</t>
  </si>
  <si>
    <t>Хачко Игорь Владимирович 
(НСО, г. Бердск,в районе ул. Химзаводская, 10/3)</t>
  </si>
  <si>
    <t>Хвоя АО  
(НСО, г. Бердск, Речкуновская зона отдыха, 6)</t>
  </si>
  <si>
    <t>Шубин Сергей Валерьевич 
(НСО, г.Бердск, территория ТЛПХ "Любавино",
 ул. Марсовая, зд.1)</t>
  </si>
  <si>
    <t>Транзит + транспорт:</t>
  </si>
  <si>
    <t>Воронин Валерий Викторович</t>
  </si>
  <si>
    <t>ИЮЛЬ</t>
  </si>
  <si>
    <r>
      <t xml:space="preserve">Информация о наличии (отсутствии) технической возможности доступа к регулируемым услугам 
по транспортировке газа по газораспределительным сетям 
ФГУП "УЭВ" За </t>
    </r>
    <r>
      <rPr>
        <b/>
        <u/>
        <sz val="14"/>
        <rFont val="Times New Roman"/>
        <family val="1"/>
        <charset val="204"/>
      </rPr>
      <t>ИЮЛЬ 2024г.</t>
    </r>
  </si>
  <si>
    <t>ИП Овсепян Людмила Геннадьевна 
(НСО, г. Бердск, ул. Новосибирская, 2)</t>
  </si>
  <si>
    <t>ИП Овсепян 
Людмила Геннадьевна</t>
  </si>
</sst>
</file>

<file path=xl/styles.xml><?xml version="1.0" encoding="utf-8"?>
<styleSheet xmlns="http://schemas.openxmlformats.org/spreadsheetml/2006/main">
  <numFmts count="2">
    <numFmt numFmtId="164" formatCode="0.000000"/>
    <numFmt numFmtId="165" formatCode="#,##0.0000000_ ;[Red]\-#,##0.0000000\ "/>
  </numFmts>
  <fonts count="9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164" fontId="7" fillId="2" borderId="6" xfId="0" applyNumberFormat="1" applyFont="1" applyFill="1" applyBorder="1" applyAlignment="1">
      <alignment horizontal="right" vertical="center" wrapText="1"/>
    </xf>
    <xf numFmtId="164" fontId="7" fillId="2" borderId="4" xfId="0" applyNumberFormat="1" applyFont="1" applyFill="1" applyBorder="1" applyAlignment="1">
      <alignment horizontal="right" vertical="center" wrapText="1"/>
    </xf>
    <xf numFmtId="164" fontId="5" fillId="2" borderId="5" xfId="0" applyNumberFormat="1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164" fontId="5" fillId="2" borderId="12" xfId="0" applyNumberFormat="1" applyFont="1" applyFill="1" applyBorder="1" applyAlignment="1">
      <alignment horizontal="right" vertical="center" wrapText="1"/>
    </xf>
    <xf numFmtId="0" fontId="5" fillId="2" borderId="7" xfId="0" applyFont="1" applyFill="1" applyBorder="1" applyAlignment="1">
      <alignment horizontal="left" vertical="center" wrapText="1"/>
    </xf>
    <xf numFmtId="164" fontId="3" fillId="2" borderId="9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164" fontId="3" fillId="2" borderId="0" xfId="0" applyNumberFormat="1" applyFont="1" applyFill="1" applyAlignment="1">
      <alignment vertical="center"/>
    </xf>
    <xf numFmtId="1" fontId="5" fillId="2" borderId="16" xfId="0" applyNumberFormat="1" applyFont="1" applyFill="1" applyBorder="1" applyAlignment="1">
      <alignment horizontal="center" vertical="center" wrapText="1"/>
    </xf>
    <xf numFmtId="1" fontId="3" fillId="2" borderId="18" xfId="0" applyNumberFormat="1" applyFont="1" applyFill="1" applyBorder="1" applyAlignment="1">
      <alignment vertical="center" wrapText="1"/>
    </xf>
    <xf numFmtId="1" fontId="5" fillId="2" borderId="16" xfId="0" applyNumberFormat="1" applyFont="1" applyFill="1" applyBorder="1" applyAlignment="1">
      <alignment horizontal="left" vertical="center" wrapText="1"/>
    </xf>
    <xf numFmtId="1" fontId="3" fillId="2" borderId="16" xfId="0" applyNumberFormat="1" applyFont="1" applyFill="1" applyBorder="1" applyAlignment="1">
      <alignment horizontal="center" vertical="center" wrapText="1"/>
    </xf>
    <xf numFmtId="164" fontId="3" fillId="2" borderId="19" xfId="0" applyNumberFormat="1" applyFont="1" applyFill="1" applyBorder="1" applyAlignment="1">
      <alignment vertical="center"/>
    </xf>
    <xf numFmtId="164" fontId="3" fillId="2" borderId="15" xfId="0" applyNumberFormat="1" applyFont="1" applyFill="1" applyBorder="1" applyAlignment="1">
      <alignment vertical="center"/>
    </xf>
    <xf numFmtId="0" fontId="5" fillId="2" borderId="7" xfId="0" applyFont="1" applyFill="1" applyBorder="1" applyAlignment="1">
      <alignment horizontal="center" vertical="center" wrapText="1"/>
    </xf>
    <xf numFmtId="1" fontId="3" fillId="2" borderId="8" xfId="0" applyNumberFormat="1" applyFont="1" applyFill="1" applyBorder="1" applyAlignment="1">
      <alignment vertical="center" wrapText="1"/>
    </xf>
    <xf numFmtId="1" fontId="3" fillId="2" borderId="9" xfId="0" applyNumberFormat="1" applyFont="1" applyFill="1" applyBorder="1" applyAlignment="1">
      <alignment horizontal="center" vertical="center" wrapText="1"/>
    </xf>
    <xf numFmtId="164" fontId="3" fillId="2" borderId="14" xfId="0" applyNumberFormat="1" applyFont="1" applyFill="1" applyBorder="1" applyAlignment="1">
      <alignment horizontal="right" vertical="center"/>
    </xf>
    <xf numFmtId="164" fontId="3" fillId="2" borderId="14" xfId="0" applyNumberFormat="1" applyFont="1" applyFill="1" applyBorder="1" applyAlignment="1">
      <alignment vertical="center"/>
    </xf>
    <xf numFmtId="1" fontId="3" fillId="2" borderId="20" xfId="0" applyNumberFormat="1" applyFont="1" applyFill="1" applyBorder="1" applyAlignment="1">
      <alignment vertical="center" wrapText="1"/>
    </xf>
    <xf numFmtId="0" fontId="5" fillId="2" borderId="20" xfId="0" applyFont="1" applyFill="1" applyBorder="1" applyAlignment="1">
      <alignment horizontal="left" vertical="center" wrapText="1"/>
    </xf>
    <xf numFmtId="1" fontId="3" fillId="2" borderId="20" xfId="0" applyNumberFormat="1" applyFont="1" applyFill="1" applyBorder="1" applyAlignment="1">
      <alignment horizontal="center" vertical="center" wrapText="1"/>
    </xf>
    <xf numFmtId="164" fontId="3" fillId="2" borderId="22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 wrapText="1"/>
    </xf>
    <xf numFmtId="1" fontId="3" fillId="2" borderId="10" xfId="0" applyNumberFormat="1" applyFont="1" applyFill="1" applyBorder="1" applyAlignment="1">
      <alignment vertical="center" wrapText="1"/>
    </xf>
    <xf numFmtId="1" fontId="3" fillId="2" borderId="17" xfId="0" applyNumberFormat="1" applyFont="1" applyFill="1" applyBorder="1" applyAlignment="1">
      <alignment vertical="center" wrapText="1"/>
    </xf>
    <xf numFmtId="1" fontId="3" fillId="2" borderId="11" xfId="0" applyNumberFormat="1" applyFont="1" applyFill="1" applyBorder="1" applyAlignment="1">
      <alignment vertical="center" wrapText="1"/>
    </xf>
    <xf numFmtId="1" fontId="3" fillId="2" borderId="24" xfId="0" applyNumberFormat="1" applyFont="1" applyFill="1" applyBorder="1" applyAlignment="1">
      <alignment vertical="center" wrapText="1"/>
    </xf>
    <xf numFmtId="1" fontId="3" fillId="2" borderId="25" xfId="0" applyNumberFormat="1" applyFont="1" applyFill="1" applyBorder="1" applyAlignment="1">
      <alignment vertical="center" wrapText="1"/>
    </xf>
    <xf numFmtId="164" fontId="3" fillId="2" borderId="21" xfId="0" applyNumberFormat="1" applyFont="1" applyFill="1" applyBorder="1" applyAlignment="1">
      <alignment vertical="center"/>
    </xf>
    <xf numFmtId="0" fontId="2" fillId="2" borderId="6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vertical="center"/>
    </xf>
    <xf numFmtId="164" fontId="4" fillId="2" borderId="23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right" vertical="center"/>
    </xf>
    <xf numFmtId="164" fontId="3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165" fontId="5" fillId="2" borderId="0" xfId="0" applyNumberFormat="1" applyFont="1" applyFill="1" applyAlignment="1">
      <alignment vertical="center"/>
    </xf>
    <xf numFmtId="164" fontId="3" fillId="2" borderId="26" xfId="0" applyNumberFormat="1" applyFont="1" applyFill="1" applyBorder="1" applyAlignment="1">
      <alignment horizontal="right" vertical="center"/>
    </xf>
    <xf numFmtId="1" fontId="4" fillId="2" borderId="2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5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3"/>
  <sheetViews>
    <sheetView tabSelected="1" view="pageBreakPreview" zoomScaleNormal="75" zoomScaleSheetLayoutView="100" workbookViewId="0">
      <selection activeCell="I1" sqref="I1:K1048576"/>
    </sheetView>
  </sheetViews>
  <sheetFormatPr defaultColWidth="8.85546875" defaultRowHeight="18" customHeight="1" outlineLevelRow="1"/>
  <cols>
    <col min="1" max="1" width="10.85546875" style="45" customWidth="1"/>
    <col min="2" max="2" width="38.28515625" style="46" customWidth="1"/>
    <col min="3" max="3" width="31.28515625" style="46" customWidth="1"/>
    <col min="4" max="4" width="13.42578125" style="45" customWidth="1"/>
    <col min="5" max="6" width="15.7109375" style="46" customWidth="1"/>
    <col min="7" max="7" width="15.7109375" style="47" customWidth="1"/>
    <col min="8" max="8" width="8.85546875" style="8"/>
    <col min="12" max="12" width="13.28515625" style="8" customWidth="1"/>
    <col min="13" max="16384" width="8.85546875" style="8"/>
  </cols>
  <sheetData>
    <row r="1" spans="1:7" ht="63.75" customHeight="1">
      <c r="A1" s="37"/>
      <c r="B1" s="38"/>
      <c r="C1" s="38"/>
      <c r="D1" s="37"/>
      <c r="E1" s="38"/>
      <c r="F1" s="55" t="s">
        <v>252</v>
      </c>
      <c r="G1" s="55"/>
    </row>
    <row r="2" spans="1:7" ht="18" hidden="1" customHeight="1">
      <c r="A2" s="56"/>
      <c r="B2" s="56"/>
      <c r="C2" s="56"/>
      <c r="D2" s="56"/>
      <c r="E2" s="56"/>
      <c r="F2" s="56"/>
      <c r="G2" s="56"/>
    </row>
    <row r="3" spans="1:7" ht="18" hidden="1" customHeight="1">
      <c r="A3" s="56" t="s">
        <v>250</v>
      </c>
      <c r="B3" s="56"/>
      <c r="C3" s="56"/>
      <c r="D3" s="56"/>
      <c r="E3" s="56"/>
      <c r="F3" s="56"/>
      <c r="G3" s="56"/>
    </row>
    <row r="4" spans="1:7" s="39" customFormat="1" ht="64.5" customHeight="1" outlineLevel="1" thickBot="1">
      <c r="A4" s="56" t="s">
        <v>261</v>
      </c>
      <c r="B4" s="56"/>
      <c r="C4" s="56"/>
      <c r="D4" s="56"/>
      <c r="E4" s="56"/>
      <c r="F4" s="56"/>
      <c r="G4" s="56"/>
    </row>
    <row r="5" spans="1:7" ht="94.5" customHeight="1" outlineLevel="1" thickBot="1">
      <c r="A5" s="57" t="s">
        <v>0</v>
      </c>
      <c r="B5" s="57" t="s">
        <v>1</v>
      </c>
      <c r="C5" s="57" t="s">
        <v>2</v>
      </c>
      <c r="D5" s="57" t="s">
        <v>3</v>
      </c>
      <c r="E5" s="40" t="s">
        <v>248</v>
      </c>
      <c r="F5" s="41" t="s">
        <v>249</v>
      </c>
      <c r="G5" s="59" t="s">
        <v>251</v>
      </c>
    </row>
    <row r="6" spans="1:7" ht="19.5" customHeight="1" thickBot="1">
      <c r="A6" s="58"/>
      <c r="B6" s="58"/>
      <c r="C6" s="58"/>
      <c r="D6" s="58"/>
      <c r="E6" s="42" t="s">
        <v>260</v>
      </c>
      <c r="F6" s="42" t="str">
        <f>E6</f>
        <v>ИЮЛЬ</v>
      </c>
      <c r="G6" s="60"/>
    </row>
    <row r="7" spans="1:7" ht="33.75" customHeight="1">
      <c r="A7" s="11" t="s">
        <v>4</v>
      </c>
      <c r="B7" s="12" t="s">
        <v>5</v>
      </c>
      <c r="C7" s="13" t="s">
        <v>6</v>
      </c>
      <c r="D7" s="14">
        <v>2</v>
      </c>
      <c r="E7" s="15">
        <v>3.7468729999999999</v>
      </c>
      <c r="F7" s="7">
        <v>3.1625999999999999</v>
      </c>
      <c r="G7" s="48">
        <f>E7-F7</f>
        <v>0.58427300000000004</v>
      </c>
    </row>
    <row r="8" spans="1:7" ht="33.75" customHeight="1">
      <c r="A8" s="17" t="s">
        <v>4</v>
      </c>
      <c r="B8" s="18" t="s">
        <v>7</v>
      </c>
      <c r="C8" s="6" t="s">
        <v>8</v>
      </c>
      <c r="D8" s="19">
        <v>3</v>
      </c>
      <c r="E8" s="20">
        <v>0</v>
      </c>
      <c r="F8" s="7">
        <v>0</v>
      </c>
      <c r="G8" s="48">
        <f>E8-F8</f>
        <v>0</v>
      </c>
    </row>
    <row r="9" spans="1:7" ht="33.75" customHeight="1">
      <c r="A9" s="17" t="s">
        <v>4</v>
      </c>
      <c r="B9" s="18" t="s">
        <v>9</v>
      </c>
      <c r="C9" s="6" t="s">
        <v>10</v>
      </c>
      <c r="D9" s="19">
        <v>4</v>
      </c>
      <c r="E9" s="20">
        <v>2.8799999999999999E-2</v>
      </c>
      <c r="F9" s="7">
        <v>2.9505E-2</v>
      </c>
      <c r="G9" s="48">
        <f>E9-F9</f>
        <v>-7.0500000000000076E-4</v>
      </c>
    </row>
    <row r="10" spans="1:7" ht="51.75" customHeight="1">
      <c r="A10" s="17" t="s">
        <v>4</v>
      </c>
      <c r="B10" s="18" t="s">
        <v>11</v>
      </c>
      <c r="C10" s="6" t="s">
        <v>12</v>
      </c>
      <c r="D10" s="19">
        <v>5</v>
      </c>
      <c r="E10" s="20">
        <v>0.06</v>
      </c>
      <c r="F10" s="7">
        <v>3.4764999999999997E-2</v>
      </c>
      <c r="G10" s="48">
        <f>E10-F10</f>
        <v>2.5235E-2</v>
      </c>
    </row>
    <row r="11" spans="1:7" ht="31.5" customHeight="1">
      <c r="A11" s="17" t="s">
        <v>4</v>
      </c>
      <c r="B11" s="18" t="s">
        <v>13</v>
      </c>
      <c r="C11" s="6" t="s">
        <v>14</v>
      </c>
      <c r="D11" s="19">
        <v>5</v>
      </c>
      <c r="E11" s="20">
        <v>3.0000000000000001E-3</v>
      </c>
      <c r="F11" s="7">
        <v>7.7899999999999996E-4</v>
      </c>
      <c r="G11" s="48">
        <f>E11-F11</f>
        <v>2.2209999999999999E-3</v>
      </c>
    </row>
    <row r="12" spans="1:7" ht="33.75" customHeight="1">
      <c r="A12" s="17" t="s">
        <v>4</v>
      </c>
      <c r="B12" s="18" t="s">
        <v>15</v>
      </c>
      <c r="C12" s="6" t="s">
        <v>16</v>
      </c>
      <c r="D12" s="19">
        <v>5</v>
      </c>
      <c r="E12" s="20">
        <v>0.01</v>
      </c>
      <c r="F12" s="7">
        <v>5.9890000000000004E-3</v>
      </c>
      <c r="G12" s="48">
        <f>E12-F12</f>
        <v>4.0109999999999998E-3</v>
      </c>
    </row>
    <row r="13" spans="1:7" ht="48" customHeight="1">
      <c r="A13" s="17" t="s">
        <v>4</v>
      </c>
      <c r="B13" s="18" t="s">
        <v>17</v>
      </c>
      <c r="C13" s="6" t="s">
        <v>18</v>
      </c>
      <c r="D13" s="19">
        <v>5</v>
      </c>
      <c r="E13" s="20">
        <v>0</v>
      </c>
      <c r="F13" s="7">
        <v>0</v>
      </c>
      <c r="G13" s="48">
        <f>E13-F13</f>
        <v>0</v>
      </c>
    </row>
    <row r="14" spans="1:7" ht="47.25" customHeight="1">
      <c r="A14" s="17" t="s">
        <v>4</v>
      </c>
      <c r="B14" s="18" t="s">
        <v>19</v>
      </c>
      <c r="C14" s="6" t="s">
        <v>20</v>
      </c>
      <c r="D14" s="19">
        <v>5</v>
      </c>
      <c r="E14" s="20">
        <v>1.4999999999999999E-2</v>
      </c>
      <c r="F14" s="7">
        <v>8.5419999999999992E-3</v>
      </c>
      <c r="G14" s="48">
        <f>E14-F14</f>
        <v>6.4580000000000002E-3</v>
      </c>
    </row>
    <row r="15" spans="1:7" ht="45.75" customHeight="1">
      <c r="A15" s="17" t="s">
        <v>4</v>
      </c>
      <c r="B15" s="18" t="s">
        <v>21</v>
      </c>
      <c r="C15" s="6" t="s">
        <v>22</v>
      </c>
      <c r="D15" s="19">
        <v>5</v>
      </c>
      <c r="E15" s="20">
        <v>0</v>
      </c>
      <c r="F15" s="7">
        <v>1.0697E-2</v>
      </c>
      <c r="G15" s="7">
        <f>E15-F15</f>
        <v>-1.0697E-2</v>
      </c>
    </row>
    <row r="16" spans="1:7" ht="48.75" customHeight="1">
      <c r="A16" s="17" t="s">
        <v>4</v>
      </c>
      <c r="B16" s="18" t="s">
        <v>23</v>
      </c>
      <c r="C16" s="6" t="s">
        <v>24</v>
      </c>
      <c r="D16" s="19">
        <v>5</v>
      </c>
      <c r="E16" s="20">
        <v>5.0000000000000001E-3</v>
      </c>
      <c r="F16" s="7">
        <v>1.1640000000000001E-3</v>
      </c>
      <c r="G16" s="7">
        <f>E16-F16</f>
        <v>3.836E-3</v>
      </c>
    </row>
    <row r="17" spans="1:7" ht="33.75" customHeight="1">
      <c r="A17" s="17" t="s">
        <v>4</v>
      </c>
      <c r="B17" s="18" t="s">
        <v>25</v>
      </c>
      <c r="C17" s="6" t="s">
        <v>26</v>
      </c>
      <c r="D17" s="19">
        <v>6</v>
      </c>
      <c r="E17" s="20">
        <v>2E-3</v>
      </c>
      <c r="F17" s="7">
        <v>0</v>
      </c>
      <c r="G17" s="7">
        <f>E17-F17</f>
        <v>2E-3</v>
      </c>
    </row>
    <row r="18" spans="1:7" ht="31.5" customHeight="1">
      <c r="A18" s="17" t="s">
        <v>4</v>
      </c>
      <c r="B18" s="18" t="s">
        <v>27</v>
      </c>
      <c r="C18" s="6" t="s">
        <v>28</v>
      </c>
      <c r="D18" s="19">
        <v>7</v>
      </c>
      <c r="E18" s="20">
        <v>8.0000000000000002E-3</v>
      </c>
      <c r="F18" s="7">
        <v>0</v>
      </c>
      <c r="G18" s="7">
        <f>E18-F18</f>
        <v>8.0000000000000002E-3</v>
      </c>
    </row>
    <row r="19" spans="1:7" ht="18.75" customHeight="1" thickBot="1">
      <c r="A19" s="4" t="s">
        <v>4</v>
      </c>
      <c r="B19" s="22" t="s">
        <v>29</v>
      </c>
      <c r="C19" s="23" t="str">
        <f t="shared" ref="C19" si="0">B19</f>
        <v>Население</v>
      </c>
      <c r="D19" s="24">
        <v>8</v>
      </c>
      <c r="E19" s="25">
        <v>4.2000000000000003E-2</v>
      </c>
      <c r="F19" s="7">
        <v>4.5848439999999997E-2</v>
      </c>
      <c r="G19" s="7">
        <f>E19-F19</f>
        <v>-3.8484399999999946E-3</v>
      </c>
    </row>
    <row r="20" spans="1:7" ht="19.5" customHeight="1" thickBot="1">
      <c r="A20" s="26"/>
      <c r="B20" s="49" t="s">
        <v>253</v>
      </c>
      <c r="C20" s="50"/>
      <c r="D20" s="51"/>
      <c r="E20" s="36">
        <f t="shared" ref="E20" si="1">SUM(E7:E19)</f>
        <v>3.9206729999999994</v>
      </c>
      <c r="F20" s="43">
        <f>SUM(F7:F19)</f>
        <v>3.2998894399999998</v>
      </c>
      <c r="G20" s="43">
        <f>E20-F20</f>
        <v>0.62078355999999957</v>
      </c>
    </row>
    <row r="21" spans="1:7" ht="44.25" customHeight="1">
      <c r="A21" s="27" t="s">
        <v>4</v>
      </c>
      <c r="B21" s="28" t="s">
        <v>30</v>
      </c>
      <c r="C21" s="29" t="s">
        <v>31</v>
      </c>
      <c r="D21" s="14" t="s">
        <v>32</v>
      </c>
      <c r="E21" s="16">
        <v>0</v>
      </c>
      <c r="F21" s="44">
        <v>0</v>
      </c>
      <c r="G21" s="44">
        <f>E21-F21</f>
        <v>0</v>
      </c>
    </row>
    <row r="22" spans="1:7" ht="44.25" customHeight="1">
      <c r="A22" s="17" t="s">
        <v>4</v>
      </c>
      <c r="B22" s="18" t="s">
        <v>33</v>
      </c>
      <c r="C22" s="30" t="s">
        <v>34</v>
      </c>
      <c r="D22" s="19" t="s">
        <v>32</v>
      </c>
      <c r="E22" s="20">
        <v>0</v>
      </c>
      <c r="F22" s="7">
        <v>0</v>
      </c>
      <c r="G22" s="7">
        <f>E22-F22</f>
        <v>0</v>
      </c>
    </row>
    <row r="23" spans="1:7" ht="35.25" customHeight="1">
      <c r="A23" s="17" t="s">
        <v>4</v>
      </c>
      <c r="B23" s="18" t="s">
        <v>35</v>
      </c>
      <c r="C23" s="30" t="s">
        <v>36</v>
      </c>
      <c r="D23" s="19" t="s">
        <v>32</v>
      </c>
      <c r="E23" s="20">
        <v>0</v>
      </c>
      <c r="F23" s="7">
        <v>2.9610000000000001E-3</v>
      </c>
      <c r="G23" s="7">
        <f>E23-F23</f>
        <v>-2.9610000000000001E-3</v>
      </c>
    </row>
    <row r="24" spans="1:7" ht="45.75" customHeight="1">
      <c r="A24" s="17" t="s">
        <v>4</v>
      </c>
      <c r="B24" s="18" t="s">
        <v>37</v>
      </c>
      <c r="C24" s="30" t="s">
        <v>38</v>
      </c>
      <c r="D24" s="19" t="s">
        <v>32</v>
      </c>
      <c r="E24" s="20">
        <v>0.04</v>
      </c>
      <c r="F24" s="7">
        <v>3.993E-2</v>
      </c>
      <c r="G24" s="7">
        <f>E24-F24</f>
        <v>7.0000000000000617E-5</v>
      </c>
    </row>
    <row r="25" spans="1:7" ht="33" customHeight="1">
      <c r="A25" s="17" t="s">
        <v>4</v>
      </c>
      <c r="B25" s="18" t="s">
        <v>39</v>
      </c>
      <c r="C25" s="29" t="s">
        <v>40</v>
      </c>
      <c r="D25" s="19" t="s">
        <v>32</v>
      </c>
      <c r="E25" s="16">
        <v>0</v>
      </c>
      <c r="F25" s="7">
        <v>6.0999999999999999E-5</v>
      </c>
      <c r="G25" s="7">
        <f>E25-F25</f>
        <v>-6.0999999999999999E-5</v>
      </c>
    </row>
    <row r="26" spans="1:7" ht="48.75" customHeight="1">
      <c r="A26" s="17" t="s">
        <v>4</v>
      </c>
      <c r="B26" s="18" t="s">
        <v>41</v>
      </c>
      <c r="C26" s="30" t="s">
        <v>42</v>
      </c>
      <c r="D26" s="19" t="s">
        <v>32</v>
      </c>
      <c r="E26" s="20">
        <v>2E-3</v>
      </c>
      <c r="F26" s="7">
        <v>1.7600000000000001E-3</v>
      </c>
      <c r="G26" s="7">
        <f>E26-F26</f>
        <v>2.3999999999999998E-4</v>
      </c>
    </row>
    <row r="27" spans="1:7" ht="32.25" customHeight="1">
      <c r="A27" s="17" t="s">
        <v>4</v>
      </c>
      <c r="B27" s="18" t="s">
        <v>43</v>
      </c>
      <c r="C27" s="30" t="s">
        <v>44</v>
      </c>
      <c r="D27" s="19" t="s">
        <v>32</v>
      </c>
      <c r="E27" s="20">
        <v>0</v>
      </c>
      <c r="F27" s="7">
        <v>0</v>
      </c>
      <c r="G27" s="7">
        <f>E27-F27</f>
        <v>0</v>
      </c>
    </row>
    <row r="28" spans="1:7" ht="47.25" customHeight="1">
      <c r="A28" s="17" t="s">
        <v>4</v>
      </c>
      <c r="B28" s="18" t="s">
        <v>45</v>
      </c>
      <c r="C28" s="30" t="s">
        <v>46</v>
      </c>
      <c r="D28" s="19" t="s">
        <v>32</v>
      </c>
      <c r="E28" s="20">
        <v>0</v>
      </c>
      <c r="F28" s="7">
        <v>0</v>
      </c>
      <c r="G28" s="7">
        <f>E28-F28</f>
        <v>0</v>
      </c>
    </row>
    <row r="29" spans="1:7" ht="45">
      <c r="A29" s="17" t="s">
        <v>4</v>
      </c>
      <c r="B29" s="18" t="s">
        <v>47</v>
      </c>
      <c r="C29" s="30" t="s">
        <v>48</v>
      </c>
      <c r="D29" s="19" t="s">
        <v>32</v>
      </c>
      <c r="E29" s="20">
        <v>2.9999999999999997E-4</v>
      </c>
      <c r="F29" s="7">
        <v>0</v>
      </c>
      <c r="G29" s="7">
        <f>E29-F29</f>
        <v>2.9999999999999997E-4</v>
      </c>
    </row>
    <row r="30" spans="1:7" ht="45">
      <c r="A30" s="17" t="s">
        <v>4</v>
      </c>
      <c r="B30" s="18" t="s">
        <v>49</v>
      </c>
      <c r="C30" s="30" t="s">
        <v>50</v>
      </c>
      <c r="D30" s="19" t="s">
        <v>32</v>
      </c>
      <c r="E30" s="20">
        <v>0.28299999999999997</v>
      </c>
      <c r="F30" s="7">
        <v>0.14245099999999999</v>
      </c>
      <c r="G30" s="7">
        <f>E30-F30</f>
        <v>0.14054899999999998</v>
      </c>
    </row>
    <row r="31" spans="1:7" ht="29.25" customHeight="1">
      <c r="A31" s="17" t="s">
        <v>4</v>
      </c>
      <c r="B31" s="18" t="s">
        <v>51</v>
      </c>
      <c r="C31" s="30" t="s">
        <v>52</v>
      </c>
      <c r="D31" s="19" t="s">
        <v>32</v>
      </c>
      <c r="E31" s="20">
        <v>0</v>
      </c>
      <c r="F31" s="7">
        <v>0</v>
      </c>
      <c r="G31" s="7">
        <f>E31-F31</f>
        <v>0</v>
      </c>
    </row>
    <row r="32" spans="1:7" ht="29.25" customHeight="1">
      <c r="A32" s="17" t="s">
        <v>4</v>
      </c>
      <c r="B32" s="18" t="s">
        <v>53</v>
      </c>
      <c r="C32" s="30" t="s">
        <v>54</v>
      </c>
      <c r="D32" s="19" t="s">
        <v>32</v>
      </c>
      <c r="E32" s="20">
        <v>0.05</v>
      </c>
      <c r="F32" s="7">
        <v>2.3954E-2</v>
      </c>
      <c r="G32" s="7">
        <f>E32-F32</f>
        <v>2.6046000000000003E-2</v>
      </c>
    </row>
    <row r="33" spans="1:7" ht="30">
      <c r="A33" s="17" t="s">
        <v>4</v>
      </c>
      <c r="B33" s="18" t="s">
        <v>55</v>
      </c>
      <c r="C33" s="30" t="s">
        <v>56</v>
      </c>
      <c r="D33" s="19" t="s">
        <v>32</v>
      </c>
      <c r="E33" s="20">
        <v>0</v>
      </c>
      <c r="F33" s="7">
        <v>0</v>
      </c>
      <c r="G33" s="7">
        <f>E33-F33</f>
        <v>0</v>
      </c>
    </row>
    <row r="34" spans="1:7" ht="45">
      <c r="A34" s="17" t="s">
        <v>4</v>
      </c>
      <c r="B34" s="18" t="s">
        <v>57</v>
      </c>
      <c r="C34" s="29" t="s">
        <v>58</v>
      </c>
      <c r="D34" s="19" t="s">
        <v>32</v>
      </c>
      <c r="E34" s="16">
        <v>0</v>
      </c>
      <c r="F34" s="7">
        <v>0</v>
      </c>
      <c r="G34" s="7">
        <f>E34-F34</f>
        <v>0</v>
      </c>
    </row>
    <row r="35" spans="1:7" ht="45">
      <c r="A35" s="17" t="s">
        <v>4</v>
      </c>
      <c r="B35" s="18" t="s">
        <v>59</v>
      </c>
      <c r="C35" s="30" t="s">
        <v>60</v>
      </c>
      <c r="D35" s="19" t="s">
        <v>32</v>
      </c>
      <c r="E35" s="21">
        <v>0</v>
      </c>
      <c r="F35" s="7">
        <v>0</v>
      </c>
      <c r="G35" s="7">
        <f>E35-F35</f>
        <v>0</v>
      </c>
    </row>
    <row r="36" spans="1:7" ht="31.5" customHeight="1">
      <c r="A36" s="17" t="s">
        <v>4</v>
      </c>
      <c r="B36" s="18" t="s">
        <v>61</v>
      </c>
      <c r="C36" s="30" t="s">
        <v>62</v>
      </c>
      <c r="D36" s="19" t="s">
        <v>32</v>
      </c>
      <c r="E36" s="21">
        <v>5.0000000000000001E-3</v>
      </c>
      <c r="F36" s="7">
        <v>0</v>
      </c>
      <c r="G36" s="7">
        <f>E36-F36</f>
        <v>5.0000000000000001E-3</v>
      </c>
    </row>
    <row r="37" spans="1:7" ht="45">
      <c r="A37" s="17" t="s">
        <v>4</v>
      </c>
      <c r="B37" s="18" t="s">
        <v>63</v>
      </c>
      <c r="C37" s="30" t="s">
        <v>64</v>
      </c>
      <c r="D37" s="19" t="s">
        <v>32</v>
      </c>
      <c r="E37" s="20">
        <v>6.2E-2</v>
      </c>
      <c r="F37" s="7">
        <v>5.4553999999999998E-2</v>
      </c>
      <c r="G37" s="7">
        <f>E37-F37</f>
        <v>7.4460000000000012E-3</v>
      </c>
    </row>
    <row r="38" spans="1:7" ht="30">
      <c r="A38" s="17" t="s">
        <v>4</v>
      </c>
      <c r="B38" s="18" t="s">
        <v>65</v>
      </c>
      <c r="C38" s="30" t="s">
        <v>66</v>
      </c>
      <c r="D38" s="19" t="s">
        <v>32</v>
      </c>
      <c r="E38" s="20">
        <v>5.5E-2</v>
      </c>
      <c r="F38" s="7">
        <v>3.2524999999999998E-2</v>
      </c>
      <c r="G38" s="7">
        <f>E38-F38</f>
        <v>2.2475000000000002E-2</v>
      </c>
    </row>
    <row r="39" spans="1:7" ht="45">
      <c r="A39" s="17" t="s">
        <v>4</v>
      </c>
      <c r="B39" s="18" t="s">
        <v>67</v>
      </c>
      <c r="C39" s="30" t="s">
        <v>66</v>
      </c>
      <c r="D39" s="19" t="s">
        <v>32</v>
      </c>
      <c r="E39" s="20">
        <v>8.0000000000000002E-3</v>
      </c>
      <c r="F39" s="7">
        <v>3.6319999999999998E-3</v>
      </c>
      <c r="G39" s="7">
        <f>E39-F39</f>
        <v>4.3680000000000004E-3</v>
      </c>
    </row>
    <row r="40" spans="1:7" ht="32.25" customHeight="1">
      <c r="A40" s="17" t="s">
        <v>4</v>
      </c>
      <c r="B40" s="18" t="s">
        <v>68</v>
      </c>
      <c r="C40" s="30" t="s">
        <v>69</v>
      </c>
      <c r="D40" s="19" t="s">
        <v>32</v>
      </c>
      <c r="E40" s="21">
        <v>2.0000000000000001E-4</v>
      </c>
      <c r="F40" s="7">
        <v>2.0000000000000001E-4</v>
      </c>
      <c r="G40" s="7">
        <f>E40-F40</f>
        <v>0</v>
      </c>
    </row>
    <row r="41" spans="1:7" ht="18" customHeight="1">
      <c r="A41" s="17" t="s">
        <v>4</v>
      </c>
      <c r="B41" s="18" t="s">
        <v>259</v>
      </c>
      <c r="C41" s="30" t="s">
        <v>259</v>
      </c>
      <c r="D41" s="19" t="s">
        <v>32</v>
      </c>
      <c r="E41" s="21">
        <v>4.0000000000000001E-3</v>
      </c>
      <c r="F41" s="7">
        <v>0</v>
      </c>
      <c r="G41" s="7">
        <f>E41-F41</f>
        <v>4.0000000000000001E-3</v>
      </c>
    </row>
    <row r="42" spans="1:7" ht="48" customHeight="1">
      <c r="A42" s="17" t="s">
        <v>4</v>
      </c>
      <c r="B42" s="18" t="s">
        <v>70</v>
      </c>
      <c r="C42" s="30" t="s">
        <v>71</v>
      </c>
      <c r="D42" s="19" t="s">
        <v>32</v>
      </c>
      <c r="E42" s="20">
        <v>0.105</v>
      </c>
      <c r="F42" s="7">
        <v>0.10594199999999999</v>
      </c>
      <c r="G42" s="7">
        <f>E42-F42</f>
        <v>-9.4199999999999839E-4</v>
      </c>
    </row>
    <row r="43" spans="1:7" ht="60">
      <c r="A43" s="17" t="s">
        <v>4</v>
      </c>
      <c r="B43" s="18" t="s">
        <v>72</v>
      </c>
      <c r="C43" s="30" t="s">
        <v>73</v>
      </c>
      <c r="D43" s="19" t="s">
        <v>32</v>
      </c>
      <c r="E43" s="21">
        <v>0</v>
      </c>
      <c r="F43" s="7">
        <v>0</v>
      </c>
      <c r="G43" s="7">
        <f>E43-F43</f>
        <v>0</v>
      </c>
    </row>
    <row r="44" spans="1:7" ht="46.5" customHeight="1">
      <c r="A44" s="17" t="s">
        <v>4</v>
      </c>
      <c r="B44" s="18" t="s">
        <v>74</v>
      </c>
      <c r="C44" s="30" t="s">
        <v>75</v>
      </c>
      <c r="D44" s="19" t="s">
        <v>32</v>
      </c>
      <c r="E44" s="20">
        <v>0</v>
      </c>
      <c r="F44" s="7">
        <v>0</v>
      </c>
      <c r="G44" s="7">
        <f>E44-F44</f>
        <v>0</v>
      </c>
    </row>
    <row r="45" spans="1:7" ht="44.25" customHeight="1">
      <c r="A45" s="17" t="s">
        <v>4</v>
      </c>
      <c r="B45" s="18" t="s">
        <v>76</v>
      </c>
      <c r="C45" s="30" t="s">
        <v>75</v>
      </c>
      <c r="D45" s="19" t="s">
        <v>32</v>
      </c>
      <c r="E45" s="20">
        <v>0</v>
      </c>
      <c r="F45" s="7">
        <v>0</v>
      </c>
      <c r="G45" s="7">
        <f>E45-F45</f>
        <v>0</v>
      </c>
    </row>
    <row r="46" spans="1:7" ht="44.25" customHeight="1">
      <c r="A46" s="17" t="s">
        <v>4</v>
      </c>
      <c r="B46" s="18" t="s">
        <v>77</v>
      </c>
      <c r="C46" s="30" t="s">
        <v>75</v>
      </c>
      <c r="D46" s="19" t="s">
        <v>32</v>
      </c>
      <c r="E46" s="20">
        <v>0</v>
      </c>
      <c r="F46" s="7">
        <v>0</v>
      </c>
      <c r="G46" s="7">
        <f>E46-F46</f>
        <v>0</v>
      </c>
    </row>
    <row r="47" spans="1:7" ht="30">
      <c r="A47" s="17" t="s">
        <v>4</v>
      </c>
      <c r="B47" s="18" t="s">
        <v>78</v>
      </c>
      <c r="C47" s="30" t="s">
        <v>79</v>
      </c>
      <c r="D47" s="19" t="s">
        <v>32</v>
      </c>
      <c r="E47" s="21">
        <v>3.0000000000000001E-3</v>
      </c>
      <c r="F47" s="7">
        <v>0</v>
      </c>
      <c r="G47" s="7">
        <f>E47-F47</f>
        <v>3.0000000000000001E-3</v>
      </c>
    </row>
    <row r="48" spans="1:7" ht="28.5" customHeight="1">
      <c r="A48" s="17" t="s">
        <v>4</v>
      </c>
      <c r="B48" s="18" t="s">
        <v>80</v>
      </c>
      <c r="C48" s="30" t="s">
        <v>79</v>
      </c>
      <c r="D48" s="19" t="s">
        <v>32</v>
      </c>
      <c r="E48" s="21">
        <v>3.0000000000000001E-3</v>
      </c>
      <c r="F48" s="7">
        <v>0</v>
      </c>
      <c r="G48" s="7">
        <f>E48-F48</f>
        <v>3.0000000000000001E-3</v>
      </c>
    </row>
    <row r="49" spans="1:7" ht="28.5" customHeight="1">
      <c r="A49" s="17" t="s">
        <v>4</v>
      </c>
      <c r="B49" s="18" t="s">
        <v>81</v>
      </c>
      <c r="C49" s="30" t="s">
        <v>82</v>
      </c>
      <c r="D49" s="19" t="s">
        <v>32</v>
      </c>
      <c r="E49" s="20">
        <v>0</v>
      </c>
      <c r="F49" s="7">
        <v>0</v>
      </c>
      <c r="G49" s="7">
        <f>E49-F49</f>
        <v>0</v>
      </c>
    </row>
    <row r="50" spans="1:7" ht="30">
      <c r="A50" s="17" t="s">
        <v>4</v>
      </c>
      <c r="B50" s="18" t="s">
        <v>83</v>
      </c>
      <c r="C50" s="30" t="s">
        <v>82</v>
      </c>
      <c r="D50" s="19" t="s">
        <v>32</v>
      </c>
      <c r="E50" s="20">
        <v>0</v>
      </c>
      <c r="F50" s="7">
        <v>0</v>
      </c>
      <c r="G50" s="7">
        <f>E50-F50</f>
        <v>0</v>
      </c>
    </row>
    <row r="51" spans="1:7" ht="45">
      <c r="A51" s="17" t="s">
        <v>4</v>
      </c>
      <c r="B51" s="18" t="s">
        <v>84</v>
      </c>
      <c r="C51" s="30" t="s">
        <v>85</v>
      </c>
      <c r="D51" s="19" t="s">
        <v>32</v>
      </c>
      <c r="E51" s="21">
        <v>0</v>
      </c>
      <c r="F51" s="7">
        <v>0</v>
      </c>
      <c r="G51" s="7">
        <f>E51-F51</f>
        <v>0</v>
      </c>
    </row>
    <row r="52" spans="1:7" ht="30" customHeight="1">
      <c r="A52" s="17" t="s">
        <v>4</v>
      </c>
      <c r="B52" s="18" t="s">
        <v>86</v>
      </c>
      <c r="C52" s="30" t="s">
        <v>87</v>
      </c>
      <c r="D52" s="19" t="s">
        <v>32</v>
      </c>
      <c r="E52" s="21">
        <v>2.0000000000000001E-4</v>
      </c>
      <c r="F52" s="7">
        <v>0</v>
      </c>
      <c r="G52" s="7">
        <f>E52-F52</f>
        <v>2.0000000000000001E-4</v>
      </c>
    </row>
    <row r="53" spans="1:7" ht="30" customHeight="1">
      <c r="A53" s="17" t="s">
        <v>4</v>
      </c>
      <c r="B53" s="18" t="s">
        <v>88</v>
      </c>
      <c r="C53" s="30" t="s">
        <v>89</v>
      </c>
      <c r="D53" s="19" t="s">
        <v>32</v>
      </c>
      <c r="E53" s="21">
        <v>0</v>
      </c>
      <c r="F53" s="7">
        <v>2.101E-3</v>
      </c>
      <c r="G53" s="7">
        <f>E53-F53</f>
        <v>-2.101E-3</v>
      </c>
    </row>
    <row r="54" spans="1:7" ht="29.25" customHeight="1">
      <c r="A54" s="17" t="s">
        <v>4</v>
      </c>
      <c r="B54" s="18" t="s">
        <v>90</v>
      </c>
      <c r="C54" s="30" t="s">
        <v>91</v>
      </c>
      <c r="D54" s="19" t="s">
        <v>32</v>
      </c>
      <c r="E54" s="20">
        <v>6.0000000000000001E-3</v>
      </c>
      <c r="F54" s="7">
        <v>0</v>
      </c>
      <c r="G54" s="7">
        <f>E54-F54</f>
        <v>6.0000000000000001E-3</v>
      </c>
    </row>
    <row r="55" spans="1:7" ht="29.25" customHeight="1">
      <c r="A55" s="17" t="s">
        <v>4</v>
      </c>
      <c r="B55" s="18" t="s">
        <v>92</v>
      </c>
      <c r="C55" s="30" t="s">
        <v>93</v>
      </c>
      <c r="D55" s="19" t="s">
        <v>32</v>
      </c>
      <c r="E55" s="20">
        <v>5.0000000000000001E-3</v>
      </c>
      <c r="F55" s="7">
        <v>3.3180000000000002E-3</v>
      </c>
      <c r="G55" s="7">
        <f>E55-F55</f>
        <v>1.6819999999999999E-3</v>
      </c>
    </row>
    <row r="56" spans="1:7" ht="45">
      <c r="A56" s="17" t="s">
        <v>4</v>
      </c>
      <c r="B56" s="18" t="s">
        <v>94</v>
      </c>
      <c r="C56" s="30" t="s">
        <v>95</v>
      </c>
      <c r="D56" s="19" t="s">
        <v>32</v>
      </c>
      <c r="E56" s="20">
        <v>0</v>
      </c>
      <c r="F56" s="7">
        <v>0</v>
      </c>
      <c r="G56" s="7">
        <f>E56-F56</f>
        <v>0</v>
      </c>
    </row>
    <row r="57" spans="1:7" ht="43.5" customHeight="1">
      <c r="A57" s="17" t="s">
        <v>4</v>
      </c>
      <c r="B57" s="18" t="s">
        <v>96</v>
      </c>
      <c r="C57" s="30" t="s">
        <v>95</v>
      </c>
      <c r="D57" s="19" t="s">
        <v>32</v>
      </c>
      <c r="E57" s="20">
        <v>3.0000000000000001E-3</v>
      </c>
      <c r="F57" s="7">
        <v>0</v>
      </c>
      <c r="G57" s="7">
        <f>E57-F57</f>
        <v>3.0000000000000001E-3</v>
      </c>
    </row>
    <row r="58" spans="1:7" ht="33" customHeight="1">
      <c r="A58" s="17" t="s">
        <v>4</v>
      </c>
      <c r="B58" s="18" t="s">
        <v>97</v>
      </c>
      <c r="C58" s="30" t="s">
        <v>98</v>
      </c>
      <c r="D58" s="19" t="s">
        <v>32</v>
      </c>
      <c r="E58" s="20">
        <v>0</v>
      </c>
      <c r="F58" s="7">
        <v>0</v>
      </c>
      <c r="G58" s="7">
        <f>E58-F58</f>
        <v>0</v>
      </c>
    </row>
    <row r="59" spans="1:7" ht="60">
      <c r="A59" s="17" t="s">
        <v>4</v>
      </c>
      <c r="B59" s="18" t="s">
        <v>254</v>
      </c>
      <c r="C59" s="30" t="s">
        <v>99</v>
      </c>
      <c r="D59" s="19" t="s">
        <v>32</v>
      </c>
      <c r="E59" s="21">
        <v>3.0000000000000001E-3</v>
      </c>
      <c r="F59" s="7">
        <v>0</v>
      </c>
      <c r="G59" s="7">
        <f>E59-F59</f>
        <v>3.0000000000000001E-3</v>
      </c>
    </row>
    <row r="60" spans="1:7" ht="45">
      <c r="A60" s="17" t="s">
        <v>4</v>
      </c>
      <c r="B60" s="18" t="s">
        <v>100</v>
      </c>
      <c r="C60" s="30" t="s">
        <v>101</v>
      </c>
      <c r="D60" s="19" t="s">
        <v>32</v>
      </c>
      <c r="E60" s="21">
        <v>0</v>
      </c>
      <c r="F60" s="7">
        <v>0</v>
      </c>
      <c r="G60" s="7">
        <f>E60-F60</f>
        <v>0</v>
      </c>
    </row>
    <row r="61" spans="1:7" ht="30">
      <c r="A61" s="17" t="s">
        <v>4</v>
      </c>
      <c r="B61" s="18" t="s">
        <v>102</v>
      </c>
      <c r="C61" s="30" t="s">
        <v>103</v>
      </c>
      <c r="D61" s="19" t="s">
        <v>32</v>
      </c>
      <c r="E61" s="21">
        <v>2.0000000000000001E-4</v>
      </c>
      <c r="F61" s="7">
        <v>0</v>
      </c>
      <c r="G61" s="7">
        <f>E61-F61</f>
        <v>2.0000000000000001E-4</v>
      </c>
    </row>
    <row r="62" spans="1:7" ht="30">
      <c r="A62" s="17" t="s">
        <v>4</v>
      </c>
      <c r="B62" s="18" t="s">
        <v>104</v>
      </c>
      <c r="C62" s="30" t="s">
        <v>103</v>
      </c>
      <c r="D62" s="19" t="s">
        <v>32</v>
      </c>
      <c r="E62" s="21">
        <v>0.01</v>
      </c>
      <c r="F62" s="7">
        <v>4.738E-3</v>
      </c>
      <c r="G62" s="7">
        <f>E62-F62</f>
        <v>5.2620000000000002E-3</v>
      </c>
    </row>
    <row r="63" spans="1:7" ht="45">
      <c r="A63" s="17" t="s">
        <v>4</v>
      </c>
      <c r="B63" s="18" t="s">
        <v>105</v>
      </c>
      <c r="C63" s="30" t="s">
        <v>106</v>
      </c>
      <c r="D63" s="19" t="s">
        <v>32</v>
      </c>
      <c r="E63" s="20">
        <v>1.4999999999999999E-2</v>
      </c>
      <c r="F63" s="7">
        <v>1.0217E-2</v>
      </c>
      <c r="G63" s="7">
        <f>E63-F63</f>
        <v>4.7829999999999991E-3</v>
      </c>
    </row>
    <row r="64" spans="1:7" ht="30">
      <c r="A64" s="17" t="s">
        <v>4</v>
      </c>
      <c r="B64" s="18" t="s">
        <v>107</v>
      </c>
      <c r="C64" s="30" t="s">
        <v>106</v>
      </c>
      <c r="D64" s="19" t="s">
        <v>32</v>
      </c>
      <c r="E64" s="20">
        <v>0.01</v>
      </c>
      <c r="F64" s="7">
        <v>2.882E-3</v>
      </c>
      <c r="G64" s="7">
        <f>E64-F64</f>
        <v>7.1180000000000002E-3</v>
      </c>
    </row>
    <row r="65" spans="1:11" ht="33.75" customHeight="1">
      <c r="A65" s="17" t="s">
        <v>4</v>
      </c>
      <c r="B65" s="18" t="s">
        <v>108</v>
      </c>
      <c r="C65" s="30" t="s">
        <v>106</v>
      </c>
      <c r="D65" s="19" t="s">
        <v>32</v>
      </c>
      <c r="E65" s="20">
        <v>0.02</v>
      </c>
      <c r="F65" s="7">
        <v>7.5550000000000001E-3</v>
      </c>
      <c r="G65" s="7">
        <f>E65-F65</f>
        <v>1.2445000000000001E-2</v>
      </c>
    </row>
    <row r="66" spans="1:11" ht="30">
      <c r="A66" s="17" t="s">
        <v>4</v>
      </c>
      <c r="B66" s="18" t="s">
        <v>109</v>
      </c>
      <c r="C66" s="30" t="s">
        <v>106</v>
      </c>
      <c r="D66" s="19" t="s">
        <v>32</v>
      </c>
      <c r="E66" s="20">
        <v>6.0999999999999999E-2</v>
      </c>
      <c r="F66" s="7">
        <v>3.4847999999999997E-2</v>
      </c>
      <c r="G66" s="7">
        <f>E66-F66</f>
        <v>2.6152000000000002E-2</v>
      </c>
    </row>
    <row r="67" spans="1:11" ht="21.75" customHeight="1">
      <c r="A67" s="17" t="s">
        <v>4</v>
      </c>
      <c r="B67" s="18" t="s">
        <v>110</v>
      </c>
      <c r="C67" s="30" t="s">
        <v>106</v>
      </c>
      <c r="D67" s="19" t="s">
        <v>32</v>
      </c>
      <c r="E67" s="20">
        <v>3.2000000000000001E-2</v>
      </c>
      <c r="F67" s="7">
        <v>2.3487999999999998E-2</v>
      </c>
      <c r="G67" s="7">
        <f>E67-F67</f>
        <v>8.5120000000000022E-3</v>
      </c>
    </row>
    <row r="68" spans="1:11" ht="45">
      <c r="A68" s="17" t="s">
        <v>4</v>
      </c>
      <c r="B68" s="18" t="s">
        <v>111</v>
      </c>
      <c r="C68" s="30" t="s">
        <v>106</v>
      </c>
      <c r="D68" s="19" t="s">
        <v>32</v>
      </c>
      <c r="E68" s="20">
        <v>0.14000000000000001</v>
      </c>
      <c r="F68" s="7">
        <v>0.122448</v>
      </c>
      <c r="G68" s="7">
        <f>E68-F68</f>
        <v>1.7552000000000012E-2</v>
      </c>
    </row>
    <row r="69" spans="1:11" ht="18.75">
      <c r="A69" s="17" t="s">
        <v>4</v>
      </c>
      <c r="B69" s="18" t="s">
        <v>112</v>
      </c>
      <c r="C69" s="30" t="s">
        <v>106</v>
      </c>
      <c r="D69" s="19" t="s">
        <v>32</v>
      </c>
      <c r="E69" s="20">
        <v>0</v>
      </c>
      <c r="F69" s="7">
        <v>0</v>
      </c>
      <c r="G69" s="7">
        <f>E69-F69</f>
        <v>0</v>
      </c>
    </row>
    <row r="70" spans="1:11" ht="30">
      <c r="A70" s="17" t="s">
        <v>4</v>
      </c>
      <c r="B70" s="18" t="s">
        <v>113</v>
      </c>
      <c r="C70" s="30" t="s">
        <v>106</v>
      </c>
      <c r="D70" s="19" t="s">
        <v>32</v>
      </c>
      <c r="E70" s="20">
        <v>1E-3</v>
      </c>
      <c r="F70" s="7">
        <v>7.7399999999999995E-4</v>
      </c>
      <c r="G70" s="7">
        <f>E70-F70</f>
        <v>2.2600000000000007E-4</v>
      </c>
    </row>
    <row r="71" spans="1:11" ht="51" customHeight="1">
      <c r="A71" s="17" t="s">
        <v>4</v>
      </c>
      <c r="B71" s="18" t="s">
        <v>114</v>
      </c>
      <c r="C71" s="30" t="s">
        <v>115</v>
      </c>
      <c r="D71" s="19" t="s">
        <v>32</v>
      </c>
      <c r="E71" s="21">
        <v>2.9999999999999997E-4</v>
      </c>
      <c r="F71" s="7">
        <v>0</v>
      </c>
      <c r="G71" s="7">
        <f>E71-F71</f>
        <v>2.9999999999999997E-4</v>
      </c>
    </row>
    <row r="72" spans="1:11" ht="31.5" customHeight="1">
      <c r="A72" s="17" t="s">
        <v>4</v>
      </c>
      <c r="B72" s="18" t="s">
        <v>116</v>
      </c>
      <c r="C72" s="30" t="s">
        <v>117</v>
      </c>
      <c r="D72" s="19" t="s">
        <v>32</v>
      </c>
      <c r="E72" s="21">
        <v>4.0000000000000001E-3</v>
      </c>
      <c r="F72" s="7">
        <v>0</v>
      </c>
      <c r="G72" s="7">
        <f>E72-F72</f>
        <v>4.0000000000000001E-3</v>
      </c>
    </row>
    <row r="73" spans="1:11" ht="34.5" customHeight="1">
      <c r="A73" s="17" t="s">
        <v>4</v>
      </c>
      <c r="B73" s="18" t="s">
        <v>118</v>
      </c>
      <c r="C73" s="30" t="s">
        <v>119</v>
      </c>
      <c r="D73" s="19" t="s">
        <v>32</v>
      </c>
      <c r="E73" s="21">
        <v>0</v>
      </c>
      <c r="F73" s="7">
        <v>2.5969999999999999E-3</v>
      </c>
      <c r="G73" s="7">
        <f>E73-F73</f>
        <v>-2.5969999999999999E-3</v>
      </c>
    </row>
    <row r="74" spans="1:11" ht="31.5" customHeight="1">
      <c r="A74" s="17" t="s">
        <v>4</v>
      </c>
      <c r="B74" s="18" t="s">
        <v>262</v>
      </c>
      <c r="C74" s="30" t="s">
        <v>263</v>
      </c>
      <c r="D74" s="19" t="s">
        <v>32</v>
      </c>
      <c r="E74" s="21">
        <v>0</v>
      </c>
      <c r="F74" s="7">
        <v>5.4500000000000002E-4</v>
      </c>
      <c r="G74" s="7">
        <f>E74-F74</f>
        <v>-5.4500000000000002E-4</v>
      </c>
    </row>
    <row r="75" spans="1:11" ht="31.5" customHeight="1">
      <c r="A75" s="17" t="s">
        <v>4</v>
      </c>
      <c r="B75" s="18" t="s">
        <v>120</v>
      </c>
      <c r="C75" s="30" t="s">
        <v>121</v>
      </c>
      <c r="D75" s="19" t="s">
        <v>32</v>
      </c>
      <c r="E75" s="21">
        <v>5.0000000000000001E-4</v>
      </c>
      <c r="F75" s="7">
        <v>0</v>
      </c>
      <c r="G75" s="7">
        <f>E75-F75</f>
        <v>5.0000000000000001E-4</v>
      </c>
    </row>
    <row r="76" spans="1:11" ht="30">
      <c r="A76" s="17" t="s">
        <v>4</v>
      </c>
      <c r="B76" s="18" t="s">
        <v>122</v>
      </c>
      <c r="C76" s="30" t="s">
        <v>123</v>
      </c>
      <c r="D76" s="19" t="s">
        <v>32</v>
      </c>
      <c r="E76" s="20">
        <v>0</v>
      </c>
      <c r="F76" s="7">
        <v>0</v>
      </c>
      <c r="G76" s="7">
        <f>E76-F76</f>
        <v>0</v>
      </c>
    </row>
    <row r="77" spans="1:11" ht="30">
      <c r="A77" s="17" t="s">
        <v>4</v>
      </c>
      <c r="B77" s="18" t="s">
        <v>124</v>
      </c>
      <c r="C77" s="30" t="s">
        <v>125</v>
      </c>
      <c r="D77" s="19" t="s">
        <v>32</v>
      </c>
      <c r="E77" s="20">
        <v>1.3</v>
      </c>
      <c r="F77" s="7">
        <v>0.13619700000000001</v>
      </c>
      <c r="G77" s="7">
        <f>E77-F77</f>
        <v>1.1638030000000001</v>
      </c>
      <c r="I77" s="8"/>
      <c r="J77" s="8"/>
      <c r="K77" s="8"/>
    </row>
    <row r="78" spans="1:11" ht="30">
      <c r="A78" s="17" t="s">
        <v>4</v>
      </c>
      <c r="B78" s="18" t="s">
        <v>126</v>
      </c>
      <c r="C78" s="30" t="s">
        <v>127</v>
      </c>
      <c r="D78" s="19" t="s">
        <v>32</v>
      </c>
      <c r="E78" s="20">
        <v>0.88600000000000001</v>
      </c>
      <c r="F78" s="7">
        <v>1.0036339999999999</v>
      </c>
      <c r="G78" s="7">
        <f>E78-F78</f>
        <v>-0.11763399999999991</v>
      </c>
      <c r="I78" s="8"/>
      <c r="J78" s="8"/>
      <c r="K78" s="8"/>
    </row>
    <row r="79" spans="1:11" ht="45">
      <c r="A79" s="17" t="s">
        <v>4</v>
      </c>
      <c r="B79" s="18" t="s">
        <v>128</v>
      </c>
      <c r="C79" s="30" t="s">
        <v>129</v>
      </c>
      <c r="D79" s="19" t="s">
        <v>32</v>
      </c>
      <c r="E79" s="20">
        <v>0.01</v>
      </c>
      <c r="F79" s="7">
        <v>0</v>
      </c>
      <c r="G79" s="7">
        <f>E79-F79</f>
        <v>0.01</v>
      </c>
    </row>
    <row r="80" spans="1:11" ht="45">
      <c r="A80" s="17" t="s">
        <v>4</v>
      </c>
      <c r="B80" s="18" t="s">
        <v>130</v>
      </c>
      <c r="C80" s="30" t="s">
        <v>131</v>
      </c>
      <c r="D80" s="19" t="s">
        <v>32</v>
      </c>
      <c r="E80" s="20">
        <v>3.0000000000000001E-3</v>
      </c>
      <c r="F80" s="7">
        <v>0</v>
      </c>
      <c r="G80" s="7">
        <f>E80-F80</f>
        <v>3.0000000000000001E-3</v>
      </c>
    </row>
    <row r="81" spans="1:7" ht="47.25" customHeight="1">
      <c r="A81" s="17" t="s">
        <v>4</v>
      </c>
      <c r="B81" s="18" t="s">
        <v>132</v>
      </c>
      <c r="C81" s="30" t="s">
        <v>133</v>
      </c>
      <c r="D81" s="19" t="s">
        <v>32</v>
      </c>
      <c r="E81" s="20">
        <v>8.0000000000000002E-3</v>
      </c>
      <c r="F81" s="7">
        <v>8.0000000000000004E-4</v>
      </c>
      <c r="G81" s="7">
        <f>E81-F81</f>
        <v>7.1999999999999998E-3</v>
      </c>
    </row>
    <row r="82" spans="1:7" ht="45">
      <c r="A82" s="17" t="s">
        <v>4</v>
      </c>
      <c r="B82" s="18" t="s">
        <v>134</v>
      </c>
      <c r="C82" s="30" t="s">
        <v>135</v>
      </c>
      <c r="D82" s="19" t="s">
        <v>32</v>
      </c>
      <c r="E82" s="20">
        <v>0</v>
      </c>
      <c r="F82" s="7">
        <v>0</v>
      </c>
      <c r="G82" s="7">
        <f>E82-F82</f>
        <v>0</v>
      </c>
    </row>
    <row r="83" spans="1:7" ht="32.25" customHeight="1">
      <c r="A83" s="17" t="s">
        <v>4</v>
      </c>
      <c r="B83" s="18" t="s">
        <v>136</v>
      </c>
      <c r="C83" s="30" t="s">
        <v>137</v>
      </c>
      <c r="D83" s="19" t="s">
        <v>32</v>
      </c>
      <c r="E83" s="21">
        <v>3.0000000000000001E-3</v>
      </c>
      <c r="F83" s="7">
        <v>0</v>
      </c>
      <c r="G83" s="7">
        <f>E83-F83</f>
        <v>3.0000000000000001E-3</v>
      </c>
    </row>
    <row r="84" spans="1:7" ht="45">
      <c r="A84" s="17" t="s">
        <v>4</v>
      </c>
      <c r="B84" s="18" t="s">
        <v>138</v>
      </c>
      <c r="C84" s="30" t="s">
        <v>139</v>
      </c>
      <c r="D84" s="19" t="s">
        <v>32</v>
      </c>
      <c r="E84" s="20">
        <v>6.5000000000000002E-2</v>
      </c>
      <c r="F84" s="7">
        <v>3.5595000000000002E-2</v>
      </c>
      <c r="G84" s="7">
        <f>E84-F84</f>
        <v>2.9405000000000001E-2</v>
      </c>
    </row>
    <row r="85" spans="1:7" ht="29.25" customHeight="1">
      <c r="A85" s="17" t="s">
        <v>4</v>
      </c>
      <c r="B85" s="18" t="s">
        <v>140</v>
      </c>
      <c r="C85" s="30" t="s">
        <v>141</v>
      </c>
      <c r="D85" s="19" t="s">
        <v>32</v>
      </c>
      <c r="E85" s="21">
        <v>0</v>
      </c>
      <c r="F85" s="7">
        <v>0</v>
      </c>
      <c r="G85" s="7">
        <f>E85-F85</f>
        <v>0</v>
      </c>
    </row>
    <row r="86" spans="1:7" ht="29.25" customHeight="1">
      <c r="A86" s="17" t="s">
        <v>4</v>
      </c>
      <c r="B86" s="18" t="s">
        <v>142</v>
      </c>
      <c r="C86" s="30" t="s">
        <v>143</v>
      </c>
      <c r="D86" s="19" t="s">
        <v>32</v>
      </c>
      <c r="E86" s="20">
        <v>0</v>
      </c>
      <c r="F86" s="7">
        <v>3.5500000000000001E-4</v>
      </c>
      <c r="G86" s="7">
        <f>E86-F86</f>
        <v>-3.5500000000000001E-4</v>
      </c>
    </row>
    <row r="87" spans="1:7" ht="29.25" customHeight="1">
      <c r="A87" s="17" t="s">
        <v>4</v>
      </c>
      <c r="B87" s="18" t="s">
        <v>144</v>
      </c>
      <c r="C87" s="30" t="s">
        <v>143</v>
      </c>
      <c r="D87" s="19" t="s">
        <v>32</v>
      </c>
      <c r="E87" s="20">
        <v>0</v>
      </c>
      <c r="F87" s="7">
        <v>0</v>
      </c>
      <c r="G87" s="7">
        <f>E87-F87</f>
        <v>0</v>
      </c>
    </row>
    <row r="88" spans="1:7" ht="29.25" customHeight="1">
      <c r="A88" s="17" t="s">
        <v>4</v>
      </c>
      <c r="B88" s="18" t="s">
        <v>145</v>
      </c>
      <c r="C88" s="30" t="s">
        <v>146</v>
      </c>
      <c r="D88" s="19" t="s">
        <v>32</v>
      </c>
      <c r="E88" s="21">
        <v>1E-4</v>
      </c>
      <c r="F88" s="7">
        <v>2.2200000000000001E-5</v>
      </c>
      <c r="G88" s="7">
        <f>E88-F88</f>
        <v>7.7800000000000007E-5</v>
      </c>
    </row>
    <row r="89" spans="1:7" ht="29.25" customHeight="1">
      <c r="A89" s="17" t="s">
        <v>4</v>
      </c>
      <c r="B89" s="18" t="s">
        <v>147</v>
      </c>
      <c r="C89" s="30" t="s">
        <v>148</v>
      </c>
      <c r="D89" s="19" t="s">
        <v>32</v>
      </c>
      <c r="E89" s="21">
        <v>0</v>
      </c>
      <c r="F89" s="7">
        <v>0</v>
      </c>
      <c r="G89" s="7">
        <f>E89-F89</f>
        <v>0</v>
      </c>
    </row>
    <row r="90" spans="1:7" ht="29.25" customHeight="1">
      <c r="A90" s="17" t="s">
        <v>4</v>
      </c>
      <c r="B90" s="18" t="s">
        <v>149</v>
      </c>
      <c r="C90" s="30" t="s">
        <v>150</v>
      </c>
      <c r="D90" s="19" t="s">
        <v>32</v>
      </c>
      <c r="E90" s="20">
        <v>6.0000000000000001E-3</v>
      </c>
      <c r="F90" s="7">
        <v>0</v>
      </c>
      <c r="G90" s="7">
        <f>E90-F90</f>
        <v>6.0000000000000001E-3</v>
      </c>
    </row>
    <row r="91" spans="1:7" ht="29.25" customHeight="1">
      <c r="A91" s="17" t="s">
        <v>4</v>
      </c>
      <c r="B91" s="18" t="s">
        <v>151</v>
      </c>
      <c r="C91" s="30" t="s">
        <v>152</v>
      </c>
      <c r="D91" s="19" t="s">
        <v>32</v>
      </c>
      <c r="E91" s="21">
        <v>7.0000000000000001E-3</v>
      </c>
      <c r="F91" s="7">
        <v>8.0979999999999993E-3</v>
      </c>
      <c r="G91" s="7">
        <f>E91-F91</f>
        <v>-1.0979999999999992E-3</v>
      </c>
    </row>
    <row r="92" spans="1:7" ht="45">
      <c r="A92" s="17" t="s">
        <v>4</v>
      </c>
      <c r="B92" s="18" t="s">
        <v>153</v>
      </c>
      <c r="C92" s="30" t="s">
        <v>154</v>
      </c>
      <c r="D92" s="19" t="s">
        <v>32</v>
      </c>
      <c r="E92" s="21">
        <v>0</v>
      </c>
      <c r="F92" s="7">
        <v>0</v>
      </c>
      <c r="G92" s="7">
        <f>E92-F92</f>
        <v>0</v>
      </c>
    </row>
    <row r="93" spans="1:7" ht="30" customHeight="1">
      <c r="A93" s="17" t="s">
        <v>4</v>
      </c>
      <c r="B93" s="18" t="s">
        <v>155</v>
      </c>
      <c r="C93" s="30" t="s">
        <v>156</v>
      </c>
      <c r="D93" s="19" t="s">
        <v>32</v>
      </c>
      <c r="E93" s="21">
        <v>0</v>
      </c>
      <c r="F93" s="7">
        <v>0</v>
      </c>
      <c r="G93" s="7">
        <f>E93-F93</f>
        <v>0</v>
      </c>
    </row>
    <row r="94" spans="1:7" ht="30" customHeight="1">
      <c r="A94" s="17" t="s">
        <v>4</v>
      </c>
      <c r="B94" s="18" t="s">
        <v>157</v>
      </c>
      <c r="C94" s="30" t="s">
        <v>158</v>
      </c>
      <c r="D94" s="19" t="s">
        <v>32</v>
      </c>
      <c r="E94" s="21">
        <v>0</v>
      </c>
      <c r="F94" s="7">
        <v>0</v>
      </c>
      <c r="G94" s="7">
        <f>E94-F94</f>
        <v>0</v>
      </c>
    </row>
    <row r="95" spans="1:7" ht="63.75" customHeight="1">
      <c r="A95" s="17" t="s">
        <v>4</v>
      </c>
      <c r="B95" s="18" t="s">
        <v>159</v>
      </c>
      <c r="C95" s="30" t="s">
        <v>160</v>
      </c>
      <c r="D95" s="19" t="s">
        <v>32</v>
      </c>
      <c r="E95" s="21">
        <v>0</v>
      </c>
      <c r="F95" s="7">
        <v>0</v>
      </c>
      <c r="G95" s="7">
        <f>E95-F95</f>
        <v>0</v>
      </c>
    </row>
    <row r="96" spans="1:7" ht="45">
      <c r="A96" s="17" t="s">
        <v>4</v>
      </c>
      <c r="B96" s="18" t="s">
        <v>161</v>
      </c>
      <c r="C96" s="30" t="s">
        <v>162</v>
      </c>
      <c r="D96" s="19" t="s">
        <v>32</v>
      </c>
      <c r="E96" s="21">
        <v>1E-4</v>
      </c>
      <c r="F96" s="7">
        <v>0</v>
      </c>
      <c r="G96" s="7">
        <f>E96-F96</f>
        <v>1E-4</v>
      </c>
    </row>
    <row r="97" spans="1:7" ht="31.5" customHeight="1">
      <c r="A97" s="17" t="s">
        <v>4</v>
      </c>
      <c r="B97" s="18" t="s">
        <v>163</v>
      </c>
      <c r="C97" s="30" t="s">
        <v>164</v>
      </c>
      <c r="D97" s="19" t="s">
        <v>32</v>
      </c>
      <c r="E97" s="21">
        <v>0</v>
      </c>
      <c r="F97" s="7">
        <v>0</v>
      </c>
      <c r="G97" s="7">
        <f>E97-F97</f>
        <v>0</v>
      </c>
    </row>
    <row r="98" spans="1:7" ht="30">
      <c r="A98" s="17" t="s">
        <v>4</v>
      </c>
      <c r="B98" s="18" t="s">
        <v>165</v>
      </c>
      <c r="C98" s="30" t="s">
        <v>166</v>
      </c>
      <c r="D98" s="19" t="s">
        <v>32</v>
      </c>
      <c r="E98" s="21">
        <v>2E-3</v>
      </c>
      <c r="F98" s="7">
        <v>2.3280000000000002E-3</v>
      </c>
      <c r="G98" s="7">
        <f>E98-F98</f>
        <v>-3.2800000000000017E-4</v>
      </c>
    </row>
    <row r="99" spans="1:7" ht="30">
      <c r="A99" s="17" t="s">
        <v>4</v>
      </c>
      <c r="B99" s="18" t="s">
        <v>167</v>
      </c>
      <c r="C99" s="30" t="s">
        <v>168</v>
      </c>
      <c r="D99" s="19" t="s">
        <v>32</v>
      </c>
      <c r="E99" s="21">
        <v>0</v>
      </c>
      <c r="F99" s="7">
        <v>0</v>
      </c>
      <c r="G99" s="7">
        <f>E99-F99</f>
        <v>0</v>
      </c>
    </row>
    <row r="100" spans="1:7" ht="30">
      <c r="A100" s="17" t="s">
        <v>4</v>
      </c>
      <c r="B100" s="18" t="s">
        <v>169</v>
      </c>
      <c r="C100" s="30" t="s">
        <v>170</v>
      </c>
      <c r="D100" s="19" t="s">
        <v>32</v>
      </c>
      <c r="E100" s="21">
        <v>1E-3</v>
      </c>
      <c r="F100" s="7">
        <v>0</v>
      </c>
      <c r="G100" s="7">
        <f>E100-F100</f>
        <v>1E-3</v>
      </c>
    </row>
    <row r="101" spans="1:7" ht="45">
      <c r="A101" s="17" t="s">
        <v>4</v>
      </c>
      <c r="B101" s="18" t="s">
        <v>171</v>
      </c>
      <c r="C101" s="30" t="s">
        <v>172</v>
      </c>
      <c r="D101" s="19" t="s">
        <v>32</v>
      </c>
      <c r="E101" s="21">
        <v>0</v>
      </c>
      <c r="F101" s="7">
        <v>0</v>
      </c>
      <c r="G101" s="7">
        <f>E101-F101</f>
        <v>0</v>
      </c>
    </row>
    <row r="102" spans="1:7" ht="31.5" customHeight="1">
      <c r="A102" s="17" t="s">
        <v>4</v>
      </c>
      <c r="B102" s="18" t="s">
        <v>173</v>
      </c>
      <c r="C102" s="30" t="s">
        <v>174</v>
      </c>
      <c r="D102" s="19" t="s">
        <v>32</v>
      </c>
      <c r="E102" s="21">
        <v>1.4999999999999999E-2</v>
      </c>
      <c r="F102" s="7">
        <v>1.0867999999999999E-2</v>
      </c>
      <c r="G102" s="7">
        <f>E102-F102</f>
        <v>4.1320000000000003E-3</v>
      </c>
    </row>
    <row r="103" spans="1:7" ht="44.25" customHeight="1">
      <c r="A103" s="17" t="s">
        <v>4</v>
      </c>
      <c r="B103" s="18" t="s">
        <v>175</v>
      </c>
      <c r="C103" s="30" t="s">
        <v>176</v>
      </c>
      <c r="D103" s="19" t="s">
        <v>32</v>
      </c>
      <c r="E103" s="21">
        <v>2E-3</v>
      </c>
      <c r="F103" s="7">
        <v>8.8800000000000001E-4</v>
      </c>
      <c r="G103" s="7">
        <f>E103-F103</f>
        <v>1.1120000000000001E-3</v>
      </c>
    </row>
    <row r="104" spans="1:7" ht="48" customHeight="1">
      <c r="A104" s="17" t="s">
        <v>4</v>
      </c>
      <c r="B104" s="18" t="s">
        <v>177</v>
      </c>
      <c r="C104" s="30" t="s">
        <v>178</v>
      </c>
      <c r="D104" s="19" t="s">
        <v>32</v>
      </c>
      <c r="E104" s="21">
        <v>5.0000000000000001E-4</v>
      </c>
      <c r="F104" s="7">
        <v>7.5000000000000002E-4</v>
      </c>
      <c r="G104" s="7">
        <f>E104-F104</f>
        <v>-2.5000000000000001E-4</v>
      </c>
    </row>
    <row r="105" spans="1:7" ht="75">
      <c r="A105" s="17" t="s">
        <v>4</v>
      </c>
      <c r="B105" s="18" t="s">
        <v>179</v>
      </c>
      <c r="C105" s="30" t="s">
        <v>180</v>
      </c>
      <c r="D105" s="19" t="s">
        <v>32</v>
      </c>
      <c r="E105" s="21">
        <v>0</v>
      </c>
      <c r="F105" s="7">
        <v>3.9999999999999998E-6</v>
      </c>
      <c r="G105" s="7">
        <f>E105-F105</f>
        <v>-3.9999999999999998E-6</v>
      </c>
    </row>
    <row r="106" spans="1:7" ht="96.75" customHeight="1">
      <c r="A106" s="17" t="s">
        <v>4</v>
      </c>
      <c r="B106" s="18" t="s">
        <v>181</v>
      </c>
      <c r="C106" s="30" t="s">
        <v>182</v>
      </c>
      <c r="D106" s="19" t="s">
        <v>32</v>
      </c>
      <c r="E106" s="21">
        <v>0</v>
      </c>
      <c r="F106" s="7">
        <v>0</v>
      </c>
      <c r="G106" s="7">
        <f>E106-F106</f>
        <v>0</v>
      </c>
    </row>
    <row r="107" spans="1:7" ht="94.5" customHeight="1">
      <c r="A107" s="17" t="s">
        <v>4</v>
      </c>
      <c r="B107" s="18" t="s">
        <v>183</v>
      </c>
      <c r="C107" s="30" t="s">
        <v>184</v>
      </c>
      <c r="D107" s="19" t="s">
        <v>32</v>
      </c>
      <c r="E107" s="21">
        <v>5.0000000000000001E-4</v>
      </c>
      <c r="F107" s="7">
        <v>0</v>
      </c>
      <c r="G107" s="7">
        <f>E107-F107</f>
        <v>5.0000000000000001E-4</v>
      </c>
    </row>
    <row r="108" spans="1:7" ht="33" customHeight="1">
      <c r="A108" s="17" t="s">
        <v>4</v>
      </c>
      <c r="B108" s="18" t="s">
        <v>185</v>
      </c>
      <c r="C108" s="30" t="s">
        <v>186</v>
      </c>
      <c r="D108" s="19" t="s">
        <v>32</v>
      </c>
      <c r="E108" s="21">
        <v>5.0000000000000001E-4</v>
      </c>
      <c r="F108" s="7">
        <v>0</v>
      </c>
      <c r="G108" s="7">
        <f>E108-F108</f>
        <v>5.0000000000000001E-4</v>
      </c>
    </row>
    <row r="109" spans="1:7" ht="33" customHeight="1">
      <c r="A109" s="17" t="s">
        <v>4</v>
      </c>
      <c r="B109" s="18" t="s">
        <v>187</v>
      </c>
      <c r="C109" s="30" t="s">
        <v>188</v>
      </c>
      <c r="D109" s="19" t="s">
        <v>32</v>
      </c>
      <c r="E109" s="20">
        <v>1.4999999999999999E-2</v>
      </c>
      <c r="F109" s="7">
        <v>0</v>
      </c>
      <c r="G109" s="7">
        <f>E109-F109</f>
        <v>1.4999999999999999E-2</v>
      </c>
    </row>
    <row r="110" spans="1:7" ht="33" customHeight="1">
      <c r="A110" s="17" t="s">
        <v>4</v>
      </c>
      <c r="B110" s="18" t="s">
        <v>189</v>
      </c>
      <c r="C110" s="30" t="s">
        <v>190</v>
      </c>
      <c r="D110" s="19" t="s">
        <v>32</v>
      </c>
      <c r="E110" s="20">
        <v>1.4999999999999999E-2</v>
      </c>
      <c r="F110" s="7">
        <v>2.1180000000000001E-3</v>
      </c>
      <c r="G110" s="7">
        <f>E110-F110</f>
        <v>1.2881999999999999E-2</v>
      </c>
    </row>
    <row r="111" spans="1:7" ht="60">
      <c r="A111" s="17" t="s">
        <v>4</v>
      </c>
      <c r="B111" s="18" t="s">
        <v>191</v>
      </c>
      <c r="C111" s="30" t="s">
        <v>192</v>
      </c>
      <c r="D111" s="19" t="s">
        <v>32</v>
      </c>
      <c r="E111" s="21">
        <v>2.0000000000000001E-4</v>
      </c>
      <c r="F111" s="7">
        <v>2.0000000000000001E-4</v>
      </c>
      <c r="G111" s="7">
        <f>E111-F111</f>
        <v>0</v>
      </c>
    </row>
    <row r="112" spans="1:7" ht="30">
      <c r="A112" s="17" t="s">
        <v>4</v>
      </c>
      <c r="B112" s="18" t="s">
        <v>193</v>
      </c>
      <c r="C112" s="30" t="s">
        <v>194</v>
      </c>
      <c r="D112" s="19" t="s">
        <v>32</v>
      </c>
      <c r="E112" s="21">
        <v>1.5E-3</v>
      </c>
      <c r="F112" s="7">
        <v>1.8E-3</v>
      </c>
      <c r="G112" s="7">
        <f>E112-F112</f>
        <v>-2.9999999999999992E-4</v>
      </c>
    </row>
    <row r="113" spans="1:7" ht="32.25" customHeight="1">
      <c r="A113" s="17" t="s">
        <v>4</v>
      </c>
      <c r="B113" s="18" t="s">
        <v>195</v>
      </c>
      <c r="C113" s="30" t="s">
        <v>196</v>
      </c>
      <c r="D113" s="19" t="s">
        <v>32</v>
      </c>
      <c r="E113" s="21">
        <v>0.01</v>
      </c>
      <c r="F113" s="7">
        <v>5.1900000000000002E-3</v>
      </c>
      <c r="G113" s="7">
        <f>E113-F113</f>
        <v>4.81E-3</v>
      </c>
    </row>
    <row r="114" spans="1:7" ht="30.75" customHeight="1">
      <c r="A114" s="17" t="s">
        <v>4</v>
      </c>
      <c r="B114" s="18" t="s">
        <v>197</v>
      </c>
      <c r="C114" s="30" t="s">
        <v>198</v>
      </c>
      <c r="D114" s="19" t="s">
        <v>32</v>
      </c>
      <c r="E114" s="21">
        <v>0</v>
      </c>
      <c r="F114" s="7">
        <v>2.294E-3</v>
      </c>
      <c r="G114" s="7">
        <f>E114-F114</f>
        <v>-2.294E-3</v>
      </c>
    </row>
    <row r="115" spans="1:7" ht="30.75" customHeight="1">
      <c r="A115" s="17" t="s">
        <v>4</v>
      </c>
      <c r="B115" s="18" t="s">
        <v>199</v>
      </c>
      <c r="C115" s="30" t="s">
        <v>200</v>
      </c>
      <c r="D115" s="19" t="s">
        <v>32</v>
      </c>
      <c r="E115" s="20">
        <v>0.01</v>
      </c>
      <c r="F115" s="7">
        <v>8.2889999999999995E-3</v>
      </c>
      <c r="G115" s="7">
        <f>E115-F115</f>
        <v>1.7110000000000007E-3</v>
      </c>
    </row>
    <row r="116" spans="1:7" ht="48" customHeight="1">
      <c r="A116" s="17" t="s">
        <v>4</v>
      </c>
      <c r="B116" s="18" t="s">
        <v>201</v>
      </c>
      <c r="C116" s="30" t="s">
        <v>202</v>
      </c>
      <c r="D116" s="19" t="s">
        <v>32</v>
      </c>
      <c r="E116" s="20">
        <v>3.3000000000000002E-2</v>
      </c>
      <c r="F116" s="7">
        <v>3.5853000000000003E-2</v>
      </c>
      <c r="G116" s="7">
        <f>E116-F116</f>
        <v>-2.8530000000000014E-3</v>
      </c>
    </row>
    <row r="117" spans="1:7" ht="45">
      <c r="A117" s="17" t="s">
        <v>4</v>
      </c>
      <c r="B117" s="18" t="s">
        <v>203</v>
      </c>
      <c r="C117" s="30" t="s">
        <v>204</v>
      </c>
      <c r="D117" s="19" t="s">
        <v>32</v>
      </c>
      <c r="E117" s="21">
        <v>0</v>
      </c>
      <c r="F117" s="7">
        <v>0</v>
      </c>
      <c r="G117" s="7">
        <f>E117-F117</f>
        <v>0</v>
      </c>
    </row>
    <row r="118" spans="1:7" ht="45">
      <c r="A118" s="17" t="s">
        <v>4</v>
      </c>
      <c r="B118" s="18" t="s">
        <v>205</v>
      </c>
      <c r="C118" s="30" t="s">
        <v>206</v>
      </c>
      <c r="D118" s="19" t="s">
        <v>32</v>
      </c>
      <c r="E118" s="21">
        <v>0</v>
      </c>
      <c r="F118" s="7">
        <v>0</v>
      </c>
      <c r="G118" s="7">
        <f>E118-F118</f>
        <v>0</v>
      </c>
    </row>
    <row r="119" spans="1:7" ht="45">
      <c r="A119" s="17" t="s">
        <v>4</v>
      </c>
      <c r="B119" s="18" t="s">
        <v>207</v>
      </c>
      <c r="C119" s="30" t="s">
        <v>208</v>
      </c>
      <c r="D119" s="19" t="s">
        <v>32</v>
      </c>
      <c r="E119" s="21">
        <v>0</v>
      </c>
      <c r="F119" s="7">
        <v>0</v>
      </c>
      <c r="G119" s="7">
        <f>E119-F119</f>
        <v>0</v>
      </c>
    </row>
    <row r="120" spans="1:7" ht="45">
      <c r="A120" s="17" t="s">
        <v>4</v>
      </c>
      <c r="B120" s="18" t="s">
        <v>209</v>
      </c>
      <c r="C120" s="30" t="s">
        <v>210</v>
      </c>
      <c r="D120" s="19" t="s">
        <v>32</v>
      </c>
      <c r="E120" s="21">
        <v>0</v>
      </c>
      <c r="F120" s="7">
        <v>0</v>
      </c>
      <c r="G120" s="7">
        <f>E120-F120</f>
        <v>0</v>
      </c>
    </row>
    <row r="121" spans="1:7" ht="33.75" customHeight="1">
      <c r="A121" s="17" t="s">
        <v>4</v>
      </c>
      <c r="B121" s="18" t="s">
        <v>211</v>
      </c>
      <c r="C121" s="30" t="s">
        <v>212</v>
      </c>
      <c r="D121" s="19" t="s">
        <v>32</v>
      </c>
      <c r="E121" s="21">
        <v>0</v>
      </c>
      <c r="F121" s="7">
        <v>0</v>
      </c>
      <c r="G121" s="7">
        <f>E121-F121</f>
        <v>0</v>
      </c>
    </row>
    <row r="122" spans="1:7" ht="33.75" customHeight="1">
      <c r="A122" s="17" t="s">
        <v>4</v>
      </c>
      <c r="B122" s="18" t="s">
        <v>213</v>
      </c>
      <c r="C122" s="30" t="s">
        <v>214</v>
      </c>
      <c r="D122" s="19" t="s">
        <v>32</v>
      </c>
      <c r="E122" s="21">
        <v>0</v>
      </c>
      <c r="F122" s="7">
        <v>0</v>
      </c>
      <c r="G122" s="7">
        <f>E122-F122</f>
        <v>0</v>
      </c>
    </row>
    <row r="123" spans="1:7" ht="48.75" customHeight="1">
      <c r="A123" s="17" t="s">
        <v>4</v>
      </c>
      <c r="B123" s="18" t="s">
        <v>215</v>
      </c>
      <c r="C123" s="30" t="s">
        <v>216</v>
      </c>
      <c r="D123" s="19" t="s">
        <v>32</v>
      </c>
      <c r="E123" s="21">
        <v>2.9999999999999997E-4</v>
      </c>
      <c r="F123" s="7">
        <v>0</v>
      </c>
      <c r="G123" s="7">
        <f>E123-F123</f>
        <v>2.9999999999999997E-4</v>
      </c>
    </row>
    <row r="124" spans="1:7" ht="31.5" customHeight="1">
      <c r="A124" s="17" t="s">
        <v>4</v>
      </c>
      <c r="B124" s="18" t="s">
        <v>217</v>
      </c>
      <c r="C124" s="30" t="s">
        <v>218</v>
      </c>
      <c r="D124" s="19" t="s">
        <v>32</v>
      </c>
      <c r="E124" s="21">
        <v>1.5E-3</v>
      </c>
      <c r="F124" s="7">
        <v>1.0610000000000001E-3</v>
      </c>
      <c r="G124" s="7">
        <f>E124-F124</f>
        <v>4.3899999999999994E-4</v>
      </c>
    </row>
    <row r="125" spans="1:7" ht="31.5" customHeight="1">
      <c r="A125" s="17" t="s">
        <v>4</v>
      </c>
      <c r="B125" s="18" t="s">
        <v>219</v>
      </c>
      <c r="C125" s="30" t="s">
        <v>220</v>
      </c>
      <c r="D125" s="19" t="s">
        <v>32</v>
      </c>
      <c r="E125" s="20">
        <v>0.05</v>
      </c>
      <c r="F125" s="7">
        <v>1.0187999999999999E-2</v>
      </c>
      <c r="G125" s="7">
        <f>E125-F125</f>
        <v>3.9812E-2</v>
      </c>
    </row>
    <row r="126" spans="1:7" ht="33" customHeight="1">
      <c r="A126" s="17" t="s">
        <v>4</v>
      </c>
      <c r="B126" s="18" t="s">
        <v>221</v>
      </c>
      <c r="C126" s="30" t="s">
        <v>222</v>
      </c>
      <c r="D126" s="19" t="s">
        <v>32</v>
      </c>
      <c r="E126" s="20">
        <v>1.4999999999999999E-2</v>
      </c>
      <c r="F126" s="7">
        <v>8.9809999999999994E-3</v>
      </c>
      <c r="G126" s="7">
        <f>E126-F126</f>
        <v>6.019E-3</v>
      </c>
    </row>
    <row r="127" spans="1:7" ht="32.25" customHeight="1">
      <c r="A127" s="17" t="s">
        <v>4</v>
      </c>
      <c r="B127" s="18" t="s">
        <v>223</v>
      </c>
      <c r="C127" s="30" t="s">
        <v>224</v>
      </c>
      <c r="D127" s="19" t="s">
        <v>32</v>
      </c>
      <c r="E127" s="20">
        <v>0</v>
      </c>
      <c r="F127" s="7">
        <v>0</v>
      </c>
      <c r="G127" s="7">
        <f>E127-F127</f>
        <v>0</v>
      </c>
    </row>
    <row r="128" spans="1:7" ht="45" customHeight="1">
      <c r="A128" s="17" t="s">
        <v>4</v>
      </c>
      <c r="B128" s="18" t="s">
        <v>225</v>
      </c>
      <c r="C128" s="30" t="s">
        <v>226</v>
      </c>
      <c r="D128" s="19" t="s">
        <v>32</v>
      </c>
      <c r="E128" s="21">
        <v>0</v>
      </c>
      <c r="F128" s="7">
        <v>1.4E-5</v>
      </c>
      <c r="G128" s="7">
        <f>E128-F128</f>
        <v>-1.4E-5</v>
      </c>
    </row>
    <row r="129" spans="1:7" ht="45">
      <c r="A129" s="17" t="s">
        <v>4</v>
      </c>
      <c r="B129" s="18" t="s">
        <v>227</v>
      </c>
      <c r="C129" s="30" t="s">
        <v>228</v>
      </c>
      <c r="D129" s="19" t="s">
        <v>32</v>
      </c>
      <c r="E129" s="21">
        <v>2.5000000000000001E-2</v>
      </c>
      <c r="F129" s="7">
        <v>4.5649999999999996E-3</v>
      </c>
      <c r="G129" s="7">
        <f>E129-F129</f>
        <v>2.0435000000000002E-2</v>
      </c>
    </row>
    <row r="130" spans="1:7" ht="32.25" customHeight="1">
      <c r="A130" s="17" t="s">
        <v>4</v>
      </c>
      <c r="B130" s="18" t="s">
        <v>229</v>
      </c>
      <c r="C130" s="30" t="s">
        <v>230</v>
      </c>
      <c r="D130" s="19" t="s">
        <v>32</v>
      </c>
      <c r="E130" s="21">
        <v>0</v>
      </c>
      <c r="F130" s="7">
        <v>3.79E-4</v>
      </c>
      <c r="G130" s="7">
        <f>E130-F130</f>
        <v>-3.79E-4</v>
      </c>
    </row>
    <row r="131" spans="1:7" ht="32.25" customHeight="1">
      <c r="A131" s="17" t="s">
        <v>4</v>
      </c>
      <c r="B131" s="18" t="s">
        <v>231</v>
      </c>
      <c r="C131" s="30" t="s">
        <v>232</v>
      </c>
      <c r="D131" s="19" t="s">
        <v>32</v>
      </c>
      <c r="E131" s="20">
        <v>2E-3</v>
      </c>
      <c r="F131" s="7">
        <v>1.2279999999999999E-3</v>
      </c>
      <c r="G131" s="7">
        <f>E131-F131</f>
        <v>7.7200000000000012E-4</v>
      </c>
    </row>
    <row r="132" spans="1:7" ht="49.5" customHeight="1">
      <c r="A132" s="17" t="s">
        <v>4</v>
      </c>
      <c r="B132" s="18" t="s">
        <v>255</v>
      </c>
      <c r="C132" s="30" t="s">
        <v>233</v>
      </c>
      <c r="D132" s="19" t="s">
        <v>32</v>
      </c>
      <c r="E132" s="21">
        <v>0</v>
      </c>
      <c r="F132" s="7">
        <v>0</v>
      </c>
      <c r="G132" s="7">
        <f>E132-F132</f>
        <v>0</v>
      </c>
    </row>
    <row r="133" spans="1:7" ht="33" customHeight="1">
      <c r="A133" s="17" t="s">
        <v>4</v>
      </c>
      <c r="B133" s="18" t="s">
        <v>256</v>
      </c>
      <c r="C133" s="30" t="s">
        <v>234</v>
      </c>
      <c r="D133" s="19" t="s">
        <v>32</v>
      </c>
      <c r="E133" s="20">
        <v>0.04</v>
      </c>
      <c r="F133" s="7">
        <v>2.6889E-2</v>
      </c>
      <c r="G133" s="7">
        <f>E133-F133</f>
        <v>1.3111000000000001E-2</v>
      </c>
    </row>
    <row r="134" spans="1:7" ht="45">
      <c r="A134" s="17" t="s">
        <v>4</v>
      </c>
      <c r="B134" s="18" t="s">
        <v>235</v>
      </c>
      <c r="C134" s="30" t="s">
        <v>236</v>
      </c>
      <c r="D134" s="19" t="s">
        <v>32</v>
      </c>
      <c r="E134" s="21">
        <v>0</v>
      </c>
      <c r="F134" s="7">
        <v>0</v>
      </c>
      <c r="G134" s="7">
        <f>E134-F134</f>
        <v>0</v>
      </c>
    </row>
    <row r="135" spans="1:7" ht="60">
      <c r="A135" s="17" t="s">
        <v>4</v>
      </c>
      <c r="B135" s="18" t="s">
        <v>237</v>
      </c>
      <c r="C135" s="30" t="s">
        <v>238</v>
      </c>
      <c r="D135" s="19" t="s">
        <v>32</v>
      </c>
      <c r="E135" s="21">
        <v>0</v>
      </c>
      <c r="F135" s="7">
        <v>1.3320000000000001E-3</v>
      </c>
      <c r="G135" s="7">
        <f>E135-F135</f>
        <v>-1.3320000000000001E-3</v>
      </c>
    </row>
    <row r="136" spans="1:7" ht="47.25" customHeight="1">
      <c r="A136" s="17" t="s">
        <v>4</v>
      </c>
      <c r="B136" s="18" t="s">
        <v>257</v>
      </c>
      <c r="C136" s="30" t="s">
        <v>239</v>
      </c>
      <c r="D136" s="19" t="s">
        <v>32</v>
      </c>
      <c r="E136" s="21">
        <v>0</v>
      </c>
      <c r="F136" s="7">
        <v>0</v>
      </c>
      <c r="G136" s="7">
        <f>E136-F136</f>
        <v>0</v>
      </c>
    </row>
    <row r="137" spans="1:7" ht="32.25" customHeight="1">
      <c r="A137" s="17" t="s">
        <v>4</v>
      </c>
      <c r="B137" s="18" t="s">
        <v>240</v>
      </c>
      <c r="C137" s="30" t="s">
        <v>241</v>
      </c>
      <c r="D137" s="19" t="s">
        <v>32</v>
      </c>
      <c r="E137" s="21">
        <v>0.51</v>
      </c>
      <c r="F137" s="7">
        <v>0.252521</v>
      </c>
      <c r="G137" s="7">
        <f>E137-F137</f>
        <v>0.25747900000000001</v>
      </c>
    </row>
    <row r="138" spans="1:7" ht="46.5" customHeight="1">
      <c r="A138" s="17" t="s">
        <v>4</v>
      </c>
      <c r="B138" s="18" t="s">
        <v>242</v>
      </c>
      <c r="C138" s="30" t="s">
        <v>243</v>
      </c>
      <c r="D138" s="19" t="s">
        <v>32</v>
      </c>
      <c r="E138" s="20">
        <v>7.0000000000000001E-3</v>
      </c>
      <c r="F138" s="7">
        <v>6.5890000000000002E-3</v>
      </c>
      <c r="G138" s="7">
        <f>E138-F138</f>
        <v>4.1099999999999991E-4</v>
      </c>
    </row>
    <row r="139" spans="1:7" ht="49.5" customHeight="1">
      <c r="A139" s="17" t="s">
        <v>4</v>
      </c>
      <c r="B139" s="18" t="s">
        <v>244</v>
      </c>
      <c r="C139" s="30" t="s">
        <v>245</v>
      </c>
      <c r="D139" s="19" t="s">
        <v>32</v>
      </c>
      <c r="E139" s="20">
        <v>5.0000000000000001E-4</v>
      </c>
      <c r="F139" s="7">
        <v>0</v>
      </c>
      <c r="G139" s="7">
        <f>E139-F139</f>
        <v>5.0000000000000001E-4</v>
      </c>
    </row>
    <row r="140" spans="1:7" ht="46.5" customHeight="1">
      <c r="A140" s="17" t="s">
        <v>4</v>
      </c>
      <c r="B140" s="18" t="s">
        <v>246</v>
      </c>
      <c r="C140" s="30" t="s">
        <v>245</v>
      </c>
      <c r="D140" s="19" t="s">
        <v>32</v>
      </c>
      <c r="E140" s="20">
        <v>0</v>
      </c>
      <c r="F140" s="7">
        <v>1.4879E-2</v>
      </c>
      <c r="G140" s="7">
        <f>E140-F140</f>
        <v>-1.4879E-2</v>
      </c>
    </row>
    <row r="141" spans="1:7" ht="18" customHeight="1" thickBot="1">
      <c r="A141" s="4" t="s">
        <v>4</v>
      </c>
      <c r="B141" s="31" t="s">
        <v>29</v>
      </c>
      <c r="C141" s="32"/>
      <c r="D141" s="19" t="s">
        <v>32</v>
      </c>
      <c r="E141" s="33">
        <v>0.45800000000000002</v>
      </c>
      <c r="F141" s="3">
        <v>0.68152086999999995</v>
      </c>
      <c r="G141" s="5">
        <f>E141-F141</f>
        <v>-0.22352086999999993</v>
      </c>
    </row>
    <row r="142" spans="1:7" ht="19.5" customHeight="1" thickBot="1">
      <c r="A142" s="34"/>
      <c r="B142" s="52" t="s">
        <v>247</v>
      </c>
      <c r="C142" s="53"/>
      <c r="D142" s="54"/>
      <c r="E142" s="1">
        <f t="shared" ref="E142" si="2">SUM(E21:E141)</f>
        <v>4.4354000000000005</v>
      </c>
      <c r="F142" s="1">
        <f>SUM(F21:F141)</f>
        <v>2.8889110700000002</v>
      </c>
      <c r="G142" s="2">
        <f>E142-F142</f>
        <v>1.5464889300000002</v>
      </c>
    </row>
    <row r="143" spans="1:7" ht="19.5" customHeight="1" thickBot="1">
      <c r="A143" s="35"/>
      <c r="B143" s="52" t="s">
        <v>258</v>
      </c>
      <c r="C143" s="53"/>
      <c r="D143" s="54"/>
      <c r="E143" s="1">
        <f t="shared" ref="E143" si="3">E20+E142</f>
        <v>8.3560730000000003</v>
      </c>
      <c r="F143" s="1">
        <f>F20+F142</f>
        <v>6.1888005100000001</v>
      </c>
      <c r="G143" s="2">
        <f>E143-F143</f>
        <v>2.1672724900000002</v>
      </c>
    </row>
  </sheetData>
  <mergeCells count="12">
    <mergeCell ref="B20:D20"/>
    <mergeCell ref="B142:D142"/>
    <mergeCell ref="B143:D143"/>
    <mergeCell ref="F1:G1"/>
    <mergeCell ref="A2:G2"/>
    <mergeCell ref="A5:A6"/>
    <mergeCell ref="B5:B6"/>
    <mergeCell ref="C5:C6"/>
    <mergeCell ref="D5:D6"/>
    <mergeCell ref="A3:G3"/>
    <mergeCell ref="G5:G6"/>
    <mergeCell ref="A4:G4"/>
  </mergeCells>
  <pageMargins left="0.7" right="0.7" top="0.75" bottom="0.75" header="0.3" footer="0.3"/>
  <pageSetup paperSize="9" scale="5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E1"/>
  <sheetViews>
    <sheetView workbookViewId="0">
      <selection activeCell="L16" sqref="L16"/>
    </sheetView>
  </sheetViews>
  <sheetFormatPr defaultColWidth="8.85546875" defaultRowHeight="18" customHeight="1"/>
  <cols>
    <col min="1" max="1" width="8.85546875" style="8"/>
    <col min="2" max="2" width="8.85546875" style="9"/>
    <col min="3" max="5" width="8.85546875" style="10"/>
    <col min="6" max="16384" width="8.85546875" style="8"/>
  </cols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2024-08-07T02:44:12Z</dcterms:modified>
</cp:coreProperties>
</file>